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hisWorkbook" defaultThemeVersion="124226"/>
  <bookViews>
    <workbookView xWindow="21480" yWindow="-120" windowWidth="20730" windowHeight="11760"/>
  </bookViews>
  <sheets>
    <sheet name="Team rego" sheetId="2" r:id="rId1"/>
    <sheet name="Individual rego" sheetId="3" r:id="rId2"/>
  </sheets>
  <definedNames>
    <definedName name="_xlnm.Print_Area" localSheetId="1">'Individual rego'!$B$2:$L$22</definedName>
    <definedName name="_xlnm.Print_Area" localSheetId="0">'Team rego'!$B$2:$K$57</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3"/>
  <c r="C45" i="2"/>
  <c r="C18" i="3" s="1"/>
  <c r="C16" l="1"/>
  <c r="C44" i="2" l="1"/>
  <c r="C17" i="3" s="1"/>
  <c r="K10" l="1"/>
  <c r="L10" s="1"/>
  <c r="K9"/>
  <c r="L9" s="1"/>
  <c r="K8"/>
  <c r="L8" s="1"/>
  <c r="K7"/>
  <c r="L7" s="1"/>
  <c r="B7"/>
  <c r="B8" s="1"/>
  <c r="B9" s="1"/>
  <c r="B10" s="1"/>
  <c r="K6"/>
  <c r="L6" s="1"/>
  <c r="L12" l="1"/>
  <c r="K31" i="2"/>
  <c r="K29"/>
  <c r="J27"/>
  <c r="K27" s="1"/>
  <c r="J26"/>
  <c r="K26" s="1"/>
  <c r="J25"/>
  <c r="K25" s="1"/>
  <c r="J24"/>
  <c r="K24" s="1"/>
  <c r="J23"/>
  <c r="K23" s="1"/>
  <c r="J22"/>
  <c r="K22" s="1"/>
  <c r="J21"/>
  <c r="K21" s="1"/>
  <c r="J20"/>
  <c r="K20" s="1"/>
  <c r="J19"/>
  <c r="K19" s="1"/>
  <c r="J18"/>
  <c r="K18" s="1"/>
  <c r="J17"/>
  <c r="K17" s="1"/>
  <c r="J16"/>
  <c r="K16" s="1"/>
  <c r="J15"/>
  <c r="K15" s="1"/>
  <c r="J14"/>
  <c r="K14" s="1"/>
  <c r="B14"/>
  <c r="B15" s="1"/>
  <c r="B16" s="1"/>
  <c r="B17" s="1"/>
  <c r="B18" s="1"/>
  <c r="B19" s="1"/>
  <c r="B20" s="1"/>
  <c r="B21" s="1"/>
  <c r="B22" s="1"/>
  <c r="B23" s="1"/>
  <c r="B24" s="1"/>
  <c r="B25" s="1"/>
  <c r="B26" s="1"/>
  <c r="B27" s="1"/>
  <c r="J13" l="1"/>
  <c r="K13" s="1"/>
  <c r="K33" s="1"/>
</calcChain>
</file>

<file path=xl/comments1.xml><?xml version="1.0" encoding="utf-8"?>
<comments xmlns="http://schemas.openxmlformats.org/spreadsheetml/2006/main">
  <authors>
    <author>Michael Mundt</author>
  </authors>
  <commentList>
    <comment ref="B2" authorId="0">
      <text>
        <r>
          <rPr>
            <b/>
            <sz val="9"/>
            <color indexed="81"/>
            <rFont val="Tahoma"/>
            <family val="2"/>
          </rPr>
          <t>INSTRUCTIONS</t>
        </r>
        <r>
          <rPr>
            <sz val="9"/>
            <color indexed="81"/>
            <rFont val="Tahoma"/>
            <family val="2"/>
          </rPr>
          <t xml:space="preserve">
Registrations will ONLY be accepted electronically.
Accordingly, details are as follows:
- Registrations for the 2019 Summer competition will only be accepted if submitted on this Registration Sheet
- there is a worksheet tab for </t>
        </r>
        <r>
          <rPr>
            <b/>
            <sz val="9"/>
            <color indexed="81"/>
            <rFont val="Tahoma"/>
            <family val="2"/>
          </rPr>
          <t xml:space="preserve">teams </t>
        </r>
        <r>
          <rPr>
            <sz val="9"/>
            <color indexed="81"/>
            <rFont val="Tahoma"/>
            <family val="2"/>
          </rPr>
          <t xml:space="preserve">and also a separate worksheet if you DO NOT have a team and wish to register as an </t>
        </r>
        <r>
          <rPr>
            <b/>
            <sz val="9"/>
            <color indexed="81"/>
            <rFont val="Tahoma"/>
            <family val="2"/>
          </rPr>
          <t>individual</t>
        </r>
        <r>
          <rPr>
            <sz val="9"/>
            <color indexed="81"/>
            <rFont val="Tahoma"/>
            <family val="2"/>
          </rPr>
          <t xml:space="preserve">
- All details are required for cells that are highlighted in pink
- This includes the declarations at the very bottom of this form, which will no longer be shaded once you have agreed to the contents, by ticking the relevant box (click on it)
- incomplete forms will result in your application for registration not being accepted
- to assist with this process, we strongly recommend that you make only one payment per team, for all players, including sponsorship
If you have any queries or identify any issues with this spreadsheet, please email </t>
        </r>
        <r>
          <rPr>
            <b/>
            <u/>
            <sz val="9"/>
            <color indexed="81"/>
            <rFont val="Tahoma"/>
            <family val="2"/>
          </rPr>
          <t>admin@jamberootouch.com.au</t>
        </r>
        <r>
          <rPr>
            <sz val="9"/>
            <color indexed="81"/>
            <rFont val="Tahoma"/>
            <family val="2"/>
          </rPr>
          <t xml:space="preserve">
</t>
        </r>
        <r>
          <rPr>
            <b/>
            <i/>
            <sz val="9"/>
            <color indexed="81"/>
            <rFont val="Tahoma"/>
            <family val="2"/>
          </rPr>
          <t xml:space="preserve">To remove this comment from your screen so that you can comment entering your information, right-click on cell B2 and then press H (for Hide Comment). </t>
        </r>
      </text>
    </comment>
  </commentList>
</comments>
</file>

<file path=xl/comments2.xml><?xml version="1.0" encoding="utf-8"?>
<comments xmlns="http://schemas.openxmlformats.org/spreadsheetml/2006/main">
  <authors>
    <author>Michael Mundt</author>
  </authors>
  <commentList>
    <comment ref="B2" authorId="0">
      <text>
        <r>
          <rPr>
            <b/>
            <sz val="9"/>
            <color indexed="81"/>
            <rFont val="Tahoma"/>
            <family val="2"/>
          </rPr>
          <t xml:space="preserve">INSTRUCTIONS
</t>
        </r>
        <r>
          <rPr>
            <sz val="9"/>
            <color indexed="81"/>
            <rFont val="Tahoma"/>
            <family val="2"/>
          </rPr>
          <t xml:space="preserve">Registrations will ONLY be accepted electronically.
Accordingly, details are as follows:
- Registrations for the 2019 Summer competition will only be accepted if submitted on this Registration Sheet
- there is a worksheet tab for teams and also a separate worksheet if you DO NOT have a team and wish to register as an individual
- All details are required for cells that are highlighted in pink
- This includes the declarations at the very bottom of this form, which will no longer be shaded once you have agreed to the contents, by ticking the relevant box (click on it)
- incomplete forms will result in your application for registration not being accepted
- to assist with this process, we strongly recommend that you make only one payment per team, for all players, including sponsorship
If you have any queries or identify any issues with this spreadsheet, please email admin@jamberootouch.com.au
To remove this comment from your screen so that you can comment entering your information, right-click on cell B2 and then press H (for Hide Comment). </t>
        </r>
      </text>
    </comment>
  </commentList>
</comments>
</file>

<file path=xl/sharedStrings.xml><?xml version="1.0" encoding="utf-8"?>
<sst xmlns="http://schemas.openxmlformats.org/spreadsheetml/2006/main" count="104" uniqueCount="64">
  <si>
    <t>TEAM NAME:</t>
  </si>
  <si>
    <t>D.O.B.</t>
  </si>
  <si>
    <t>Shirt Size</t>
  </si>
  <si>
    <t>Address</t>
  </si>
  <si>
    <t>Player Name</t>
  </si>
  <si>
    <t>Home Phone</t>
  </si>
  <si>
    <t>Mobile #</t>
  </si>
  <si>
    <t>$</t>
  </si>
  <si>
    <t>JAMBEROO TOUCH ASSOCIATION - REGISTRATION SHEET</t>
  </si>
  <si>
    <t xml:space="preserve"> = compulsory information</t>
  </si>
  <si>
    <t>M</t>
  </si>
  <si>
    <t>S</t>
  </si>
  <si>
    <t>L</t>
  </si>
  <si>
    <t>XL</t>
  </si>
  <si>
    <t>2XL</t>
  </si>
  <si>
    <t>3XL</t>
  </si>
  <si>
    <t>5XL</t>
  </si>
  <si>
    <t>Dominant colour:</t>
  </si>
  <si>
    <t>Secondary colour:</t>
  </si>
  <si>
    <t>Shirt design:</t>
  </si>
  <si>
    <t>Minor colour:</t>
  </si>
  <si>
    <t>4K</t>
  </si>
  <si>
    <t>6K</t>
  </si>
  <si>
    <t>8K</t>
  </si>
  <si>
    <t>10K</t>
  </si>
  <si>
    <t>12K</t>
  </si>
  <si>
    <t>14K</t>
  </si>
  <si>
    <t>16K</t>
  </si>
  <si>
    <t>4XL</t>
  </si>
  <si>
    <t>A.</t>
  </si>
  <si>
    <t>Grand final day</t>
  </si>
  <si>
    <t>Male / Female</t>
  </si>
  <si>
    <r>
      <t xml:space="preserve">Junior? </t>
    </r>
    <r>
      <rPr>
        <b/>
        <vertAlign val="superscript"/>
        <sz val="10"/>
        <color theme="0"/>
        <rFont val="Arial"/>
        <family val="2"/>
      </rPr>
      <t>A.</t>
    </r>
  </si>
  <si>
    <t>If born AFTER this date, you are ineligible to play (not being 13 on grand final day)</t>
  </si>
  <si>
    <t>Seniors: $60
Juniors: $30 (must be &gt;=13 and &lt;18 on GF day):</t>
  </si>
  <si>
    <t>Total EFT required:</t>
  </si>
  <si>
    <t>ACKNOWLEDGEMENTS (COMPULSORY):</t>
  </si>
  <si>
    <t>Sponsorship organised?</t>
  </si>
  <si>
    <t>Yes</t>
  </si>
  <si>
    <t>Banking details:</t>
  </si>
  <si>
    <t>Email address for sending logos:</t>
  </si>
  <si>
    <t>admin@jamberootouch.com.au</t>
  </si>
  <si>
    <t>BSB: 012709</t>
  </si>
  <si>
    <t>Account number: 200816469</t>
  </si>
  <si>
    <t>No</t>
  </si>
  <si>
    <t>Male</t>
  </si>
  <si>
    <t>Female</t>
  </si>
  <si>
    <t>New logo required?</t>
  </si>
  <si>
    <t>1st choice</t>
  </si>
  <si>
    <t>2nd choice</t>
  </si>
  <si>
    <t>Please use "plain english" to describe</t>
  </si>
  <si>
    <t>CLICK HERE for shirt designs</t>
  </si>
  <si>
    <t>If born ON or BEFORE this date, you are a senior</t>
  </si>
  <si>
    <t>CLICK HERE for shirt sizes</t>
  </si>
  <si>
    <t>Full name</t>
  </si>
  <si>
    <t>Email address</t>
  </si>
  <si>
    <t>Team Manager</t>
  </si>
  <si>
    <t>Team Referee #1:</t>
  </si>
  <si>
    <t>Team Referee #2:</t>
  </si>
  <si>
    <t>JAMBEROO TOUCH ASSOCIATION - REGISTRATION SHEET (INDIVIDUAL)</t>
  </si>
  <si>
    <t>When making payment via EFT, please clearly identify your team in the reference details</t>
  </si>
  <si>
    <r>
      <t>Junior?</t>
    </r>
    <r>
      <rPr>
        <b/>
        <sz val="5"/>
        <color theme="0"/>
        <rFont val="Arial"/>
        <family val="2"/>
      </rPr>
      <t xml:space="preserve"> (refer </t>
    </r>
    <r>
      <rPr>
        <b/>
        <vertAlign val="superscript"/>
        <sz val="5"/>
        <color theme="0"/>
        <rFont val="Arial"/>
        <family val="2"/>
      </rPr>
      <t>A.)</t>
    </r>
  </si>
  <si>
    <t>;</t>
  </si>
  <si>
    <t>Winter Competition 2020</t>
  </si>
</sst>
</file>

<file path=xl/styles.xml><?xml version="1.0" encoding="utf-8"?>
<styleSheet xmlns="http://schemas.openxmlformats.org/spreadsheetml/2006/main">
  <numFmts count="6">
    <numFmt numFmtId="6" formatCode="&quot;$&quot;#,##0;[Red]\-&quot;$&quot;#,##0"/>
    <numFmt numFmtId="44" formatCode="_-&quot;$&quot;* #,##0.00_-;\-&quot;$&quot;* #,##0.00_-;_-&quot;$&quot;* &quot;-&quot;??_-;_-@_-"/>
    <numFmt numFmtId="43" formatCode="_-* #,##0.00_-;\-* #,##0.00_-;_-* &quot;-&quot;??_-;_-@_-"/>
    <numFmt numFmtId="164" formatCode="&quot;$&quot;#,##0"/>
    <numFmt numFmtId="165" formatCode="d/m/yyyy;@"/>
    <numFmt numFmtId="166" formatCode="d/m/yyyy"/>
  </numFmts>
  <fonts count="27">
    <font>
      <sz val="10"/>
      <name val="Arial"/>
    </font>
    <font>
      <sz val="10"/>
      <name val="Arial"/>
      <family val="2"/>
    </font>
    <font>
      <b/>
      <sz val="10"/>
      <name val="Arial"/>
      <family val="2"/>
    </font>
    <font>
      <sz val="10"/>
      <name val="Arial"/>
      <family val="2"/>
    </font>
    <font>
      <b/>
      <sz val="16"/>
      <name val="Arial"/>
      <family val="2"/>
    </font>
    <font>
      <sz val="16"/>
      <name val="Arial"/>
      <family val="2"/>
    </font>
    <font>
      <b/>
      <sz val="12"/>
      <name val="Arial"/>
      <family val="2"/>
    </font>
    <font>
      <b/>
      <u/>
      <sz val="10"/>
      <name val="Arial"/>
      <family val="2"/>
    </font>
    <font>
      <i/>
      <sz val="10"/>
      <name val="Arial"/>
      <family val="2"/>
    </font>
    <font>
      <u/>
      <sz val="10"/>
      <color theme="10"/>
      <name val="Arial"/>
      <family val="2"/>
    </font>
    <font>
      <b/>
      <sz val="16"/>
      <color theme="0"/>
      <name val="Arial"/>
      <family val="2"/>
    </font>
    <font>
      <b/>
      <sz val="10"/>
      <color theme="0"/>
      <name val="Arial"/>
      <family val="2"/>
    </font>
    <font>
      <sz val="10"/>
      <color rgb="FF000000"/>
      <name val="Arial"/>
      <family val="2"/>
    </font>
    <font>
      <b/>
      <vertAlign val="superscript"/>
      <sz val="10"/>
      <color theme="0"/>
      <name val="Arial"/>
      <family val="2"/>
    </font>
    <font>
      <sz val="6"/>
      <color theme="0"/>
      <name val="Arial"/>
      <family val="2"/>
    </font>
    <font>
      <b/>
      <i/>
      <sz val="10"/>
      <name val="Arial"/>
      <family val="2"/>
    </font>
    <font>
      <b/>
      <i/>
      <u/>
      <sz val="8"/>
      <name val="Arial"/>
      <family val="2"/>
    </font>
    <font>
      <b/>
      <i/>
      <sz val="9"/>
      <name val="Arial"/>
      <family val="2"/>
    </font>
    <font>
      <i/>
      <sz val="8"/>
      <name val="Arial"/>
      <family val="2"/>
    </font>
    <font>
      <sz val="8"/>
      <color rgb="FF000000"/>
      <name val="Segoe UI"/>
      <family val="2"/>
    </font>
    <font>
      <sz val="9"/>
      <color indexed="81"/>
      <name val="Tahoma"/>
      <family val="2"/>
    </font>
    <font>
      <b/>
      <sz val="9"/>
      <color indexed="81"/>
      <name val="Tahoma"/>
      <family val="2"/>
    </font>
    <font>
      <sz val="8"/>
      <name val="Arial"/>
      <family val="2"/>
    </font>
    <font>
      <b/>
      <sz val="5"/>
      <color theme="0"/>
      <name val="Arial"/>
      <family val="2"/>
    </font>
    <font>
      <b/>
      <vertAlign val="superscript"/>
      <sz val="5"/>
      <color theme="0"/>
      <name val="Arial"/>
      <family val="2"/>
    </font>
    <font>
      <b/>
      <u/>
      <sz val="9"/>
      <color indexed="81"/>
      <name val="Tahoma"/>
      <family val="2"/>
    </font>
    <font>
      <b/>
      <i/>
      <sz val="9"/>
      <color indexed="81"/>
      <name val="Tahoma"/>
      <family val="2"/>
    </font>
  </fonts>
  <fills count="7">
    <fill>
      <patternFill patternType="none"/>
    </fill>
    <fill>
      <patternFill patternType="gray125"/>
    </fill>
    <fill>
      <patternFill patternType="solid">
        <fgColor theme="0" tint="-0.34998626667073579"/>
        <bgColor indexed="64"/>
      </patternFill>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s>
  <borders count="2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ck">
        <color indexed="64"/>
      </bottom>
      <diagonal/>
    </border>
    <border>
      <left/>
      <right style="thick">
        <color indexed="64"/>
      </right>
      <top style="thick">
        <color indexed="64"/>
      </top>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theme="0"/>
      </left>
      <right/>
      <top style="thin">
        <color indexed="64"/>
      </top>
      <bottom/>
      <diagonal/>
    </border>
    <border>
      <left/>
      <right style="thin">
        <color theme="0"/>
      </right>
      <top style="thin">
        <color indexed="64"/>
      </top>
      <bottom/>
      <diagonal/>
    </border>
    <border>
      <left/>
      <right/>
      <top style="thin">
        <color indexed="64"/>
      </top>
      <bottom/>
      <diagonal/>
    </border>
    <border>
      <left style="thin">
        <color theme="0"/>
      </left>
      <right style="thin">
        <color theme="0"/>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111">
    <xf numFmtId="0" fontId="0" fillId="0" borderId="0" xfId="0"/>
    <xf numFmtId="0" fontId="0" fillId="0" borderId="0" xfId="0" applyFill="1"/>
    <xf numFmtId="0" fontId="0" fillId="0" borderId="0" xfId="0" applyFill="1" applyAlignment="1">
      <alignment horizontal="center"/>
    </xf>
    <xf numFmtId="0" fontId="0" fillId="0" borderId="0" xfId="0" applyFill="1" applyAlignment="1">
      <alignment wrapText="1"/>
    </xf>
    <xf numFmtId="0" fontId="0" fillId="0" borderId="0" xfId="0" applyFill="1" applyAlignment="1">
      <alignment vertical="center"/>
    </xf>
    <xf numFmtId="0" fontId="0" fillId="0" borderId="1" xfId="0" applyFill="1" applyBorder="1" applyAlignment="1"/>
    <xf numFmtId="0" fontId="2" fillId="2" borderId="2" xfId="0" applyFont="1" applyFill="1" applyBorder="1" applyAlignment="1">
      <alignment horizontal="center" vertical="center"/>
    </xf>
    <xf numFmtId="43" fontId="10" fillId="3" borderId="3" xfId="1" applyFont="1" applyFill="1" applyBorder="1" applyAlignment="1">
      <alignment horizontal="left" vertical="center"/>
    </xf>
    <xf numFmtId="0" fontId="0" fillId="0" borderId="0" xfId="0" applyFill="1" applyAlignment="1">
      <alignment horizontal="center" vertical="center"/>
    </xf>
    <xf numFmtId="43" fontId="11" fillId="3" borderId="9" xfId="1" applyFont="1" applyFill="1" applyBorder="1" applyAlignment="1">
      <alignment horizontal="left"/>
    </xf>
    <xf numFmtId="43" fontId="11" fillId="3" borderId="10" xfId="1" applyFont="1" applyFill="1" applyBorder="1" applyAlignment="1">
      <alignment horizontal="center" wrapText="1"/>
    </xf>
    <xf numFmtId="43" fontId="11" fillId="3" borderId="10" xfId="1" applyFont="1" applyFill="1" applyBorder="1"/>
    <xf numFmtId="0" fontId="11" fillId="3" borderId="11" xfId="0" applyFont="1" applyFill="1" applyBorder="1" applyAlignment="1">
      <alignment horizontal="center"/>
    </xf>
    <xf numFmtId="0" fontId="2" fillId="0" borderId="0" xfId="0" applyFont="1" applyFill="1" applyAlignment="1">
      <alignment wrapText="1"/>
    </xf>
    <xf numFmtId="0" fontId="4" fillId="0" borderId="0" xfId="0" applyFont="1" applyFill="1" applyAlignment="1"/>
    <xf numFmtId="0" fontId="3" fillId="0" borderId="3" xfId="1" applyNumberFormat="1" applyFont="1" applyFill="1" applyBorder="1" applyAlignment="1">
      <alignment horizontal="center" vertical="center"/>
    </xf>
    <xf numFmtId="0" fontId="3" fillId="0" borderId="0" xfId="0" applyNumberFormat="1" applyFont="1" applyFill="1" applyAlignment="1">
      <alignment horizontal="center" vertical="center"/>
    </xf>
    <xf numFmtId="0" fontId="0" fillId="0" borderId="0" xfId="0" applyNumberFormat="1" applyFill="1" applyAlignment="1">
      <alignment horizontal="center" vertical="center"/>
    </xf>
    <xf numFmtId="0" fontId="3" fillId="0" borderId="0" xfId="0" applyFont="1" applyFill="1" applyAlignment="1"/>
    <xf numFmtId="6" fontId="3" fillId="0" borderId="3" xfId="1" applyNumberFormat="1" applyFont="1" applyFill="1" applyBorder="1" applyAlignment="1">
      <alignment horizontal="center" vertical="center"/>
    </xf>
    <xf numFmtId="0" fontId="0" fillId="0" borderId="0" xfId="0" applyFill="1" applyBorder="1" applyAlignment="1"/>
    <xf numFmtId="0" fontId="0" fillId="0" borderId="0" xfId="0" applyAlignment="1"/>
    <xf numFmtId="0" fontId="1" fillId="0" borderId="0" xfId="0" applyFont="1" applyFill="1" applyAlignment="1">
      <alignment horizontal="center"/>
    </xf>
    <xf numFmtId="0" fontId="0" fillId="0" borderId="0" xfId="0" applyFill="1" applyBorder="1"/>
    <xf numFmtId="43" fontId="2" fillId="2" borderId="2" xfId="1" applyFont="1" applyFill="1" applyBorder="1" applyAlignment="1">
      <alignment horizontal="left" vertical="center"/>
    </xf>
    <xf numFmtId="165" fontId="11" fillId="3" borderId="10" xfId="1" applyNumberFormat="1" applyFont="1" applyFill="1" applyBorder="1" applyAlignment="1">
      <alignment horizontal="center"/>
    </xf>
    <xf numFmtId="165" fontId="3" fillId="4" borderId="3" xfId="1" applyNumberFormat="1" applyFont="1" applyFill="1" applyBorder="1" applyAlignment="1">
      <alignment horizontal="center" vertical="center"/>
    </xf>
    <xf numFmtId="0" fontId="0" fillId="0" borderId="0" xfId="0" applyAlignment="1">
      <alignment wrapText="1"/>
    </xf>
    <xf numFmtId="0" fontId="0" fillId="0" borderId="5" xfId="0" applyFill="1" applyBorder="1"/>
    <xf numFmtId="0" fontId="1" fillId="0" borderId="0" xfId="0" quotePrefix="1" applyFont="1" applyFill="1"/>
    <xf numFmtId="165" fontId="1" fillId="0" borderId="3" xfId="1" applyNumberFormat="1" applyFont="1" applyFill="1" applyBorder="1" applyAlignment="1">
      <alignment horizontal="center" vertical="center"/>
    </xf>
    <xf numFmtId="0" fontId="1" fillId="0" borderId="0" xfId="0" applyFont="1" applyFill="1"/>
    <xf numFmtId="166" fontId="0" fillId="0" borderId="0" xfId="0" applyNumberFormat="1" applyFill="1" applyAlignment="1">
      <alignment horizontal="center"/>
    </xf>
    <xf numFmtId="43" fontId="1" fillId="0" borderId="0" xfId="1" applyFont="1" applyFill="1"/>
    <xf numFmtId="0" fontId="0" fillId="0" borderId="0" xfId="0" applyFill="1" applyBorder="1" applyAlignment="1">
      <alignment horizontal="center"/>
    </xf>
    <xf numFmtId="0" fontId="0" fillId="0" borderId="0" xfId="0" applyAlignment="1">
      <alignment vertical="top"/>
    </xf>
    <xf numFmtId="0" fontId="7" fillId="0" borderId="0" xfId="0" applyFont="1" applyFill="1"/>
    <xf numFmtId="0" fontId="8" fillId="0" borderId="0" xfId="0" applyFont="1" applyFill="1"/>
    <xf numFmtId="0" fontId="0" fillId="0" borderId="0" xfId="0" applyFill="1" applyAlignment="1"/>
    <xf numFmtId="0" fontId="12" fillId="0" borderId="0" xfId="0" applyFont="1" applyAlignment="1">
      <alignment horizontal="left"/>
    </xf>
    <xf numFmtId="0" fontId="9" fillId="0" borderId="0" xfId="3" applyFill="1" applyAlignment="1" applyProtection="1"/>
    <xf numFmtId="0" fontId="16" fillId="0" borderId="0" xfId="0" applyFont="1" applyFill="1" applyBorder="1" applyAlignment="1">
      <alignment horizontal="center" vertical="center" wrapText="1"/>
    </xf>
    <xf numFmtId="0" fontId="17" fillId="0" borderId="0" xfId="0" applyFont="1" applyFill="1" applyBorder="1" applyAlignment="1">
      <alignment horizontal="left" vertical="center" indent="6"/>
    </xf>
    <xf numFmtId="0" fontId="8" fillId="6" borderId="16" xfId="0" applyFont="1" applyFill="1" applyBorder="1"/>
    <xf numFmtId="0" fontId="8" fillId="6" borderId="17" xfId="0" applyFont="1" applyFill="1" applyBorder="1"/>
    <xf numFmtId="0" fontId="8" fillId="6" borderId="7" xfId="0" applyFont="1" applyFill="1" applyBorder="1" applyAlignment="1">
      <alignment wrapText="1"/>
    </xf>
    <xf numFmtId="0" fontId="8" fillId="6" borderId="0" xfId="0" applyFont="1" applyFill="1" applyBorder="1" applyAlignment="1">
      <alignment wrapText="1"/>
    </xf>
    <xf numFmtId="0" fontId="8" fillId="6" borderId="19" xfId="0" applyFont="1" applyFill="1" applyBorder="1" applyAlignment="1">
      <alignment wrapText="1"/>
    </xf>
    <xf numFmtId="0" fontId="8" fillId="6" borderId="20" xfId="0" applyFont="1" applyFill="1" applyBorder="1" applyAlignment="1">
      <alignment vertical="top"/>
    </xf>
    <xf numFmtId="0" fontId="8" fillId="6" borderId="6" xfId="0" applyFont="1" applyFill="1" applyBorder="1" applyAlignment="1">
      <alignment wrapText="1"/>
    </xf>
    <xf numFmtId="0" fontId="8" fillId="6" borderId="21" xfId="0" applyFont="1" applyFill="1" applyBorder="1" applyAlignment="1">
      <alignment wrapText="1"/>
    </xf>
    <xf numFmtId="0" fontId="15" fillId="6" borderId="18" xfId="0" applyFont="1" applyFill="1" applyBorder="1" applyAlignment="1">
      <alignment horizontal="left" vertical="top" indent="2"/>
    </xf>
    <xf numFmtId="0" fontId="9" fillId="0" borderId="0" xfId="3" applyFill="1" applyAlignment="1" applyProtection="1">
      <alignment horizontal="left" vertical="center" indent="2"/>
    </xf>
    <xf numFmtId="0" fontId="18" fillId="0" borderId="0" xfId="0" applyFont="1" applyFill="1" applyAlignment="1">
      <alignment horizontal="left" vertical="center" indent="3"/>
    </xf>
    <xf numFmtId="166" fontId="0" fillId="0" borderId="0" xfId="0" applyNumberFormat="1" applyFill="1" applyAlignment="1">
      <alignment horizontal="right" vertical="center" indent="2"/>
    </xf>
    <xf numFmtId="166" fontId="0" fillId="0" borderId="0" xfId="0" applyNumberFormat="1" applyFill="1" applyAlignment="1">
      <alignment horizontal="right" indent="2"/>
    </xf>
    <xf numFmtId="49" fontId="1" fillId="0" borderId="3" xfId="1" applyNumberFormat="1" applyFont="1" applyFill="1" applyBorder="1" applyAlignment="1" applyProtection="1">
      <alignment horizontal="center" vertical="center" wrapText="1"/>
      <protection locked="0"/>
    </xf>
    <xf numFmtId="43" fontId="1" fillId="0" borderId="3" xfId="1" applyFont="1" applyFill="1" applyBorder="1" applyAlignment="1" applyProtection="1">
      <alignment horizontal="left" vertical="center"/>
      <protection locked="0"/>
    </xf>
    <xf numFmtId="43" fontId="3" fillId="0" borderId="3" xfId="1" applyFont="1" applyFill="1" applyBorder="1" applyAlignment="1" applyProtection="1">
      <alignment horizontal="center" vertical="center" wrapText="1"/>
      <protection locked="0"/>
    </xf>
    <xf numFmtId="0" fontId="3" fillId="0" borderId="3" xfId="1" applyNumberFormat="1" applyFont="1" applyFill="1" applyBorder="1" applyAlignment="1" applyProtection="1">
      <alignment horizontal="center" vertical="center" wrapText="1"/>
      <protection locked="0"/>
    </xf>
    <xf numFmtId="43" fontId="1" fillId="0" borderId="3" xfId="1" applyFont="1" applyFill="1" applyBorder="1" applyAlignment="1" applyProtection="1">
      <alignment vertical="center"/>
      <protection locked="0"/>
    </xf>
    <xf numFmtId="165" fontId="1" fillId="0" borderId="3" xfId="1" applyNumberFormat="1" applyFont="1" applyFill="1" applyBorder="1" applyAlignment="1" applyProtection="1">
      <alignment horizontal="center" vertical="center"/>
      <protection locked="0"/>
    </xf>
    <xf numFmtId="43" fontId="3" fillId="0" borderId="3" xfId="1" applyFont="1" applyFill="1" applyBorder="1" applyAlignment="1" applyProtection="1">
      <alignment horizontal="left" vertical="center"/>
      <protection locked="0"/>
    </xf>
    <xf numFmtId="43" fontId="3" fillId="0" borderId="3" xfId="1" applyFont="1" applyFill="1" applyBorder="1" applyAlignment="1" applyProtection="1">
      <alignment vertical="center"/>
      <protection locked="0"/>
    </xf>
    <xf numFmtId="43" fontId="3" fillId="5" borderId="3" xfId="1" applyFont="1" applyFill="1" applyBorder="1" applyAlignment="1" applyProtection="1">
      <alignment horizontal="left" vertical="center"/>
      <protection locked="0"/>
    </xf>
    <xf numFmtId="43" fontId="3" fillId="5" borderId="3" xfId="1" applyFont="1" applyFill="1" applyBorder="1" applyAlignment="1" applyProtection="1">
      <alignment horizontal="center" vertical="center" wrapText="1"/>
      <protection locked="0"/>
    </xf>
    <xf numFmtId="0" fontId="3" fillId="5" borderId="3" xfId="1" applyNumberFormat="1" applyFont="1" applyFill="1" applyBorder="1" applyAlignment="1" applyProtection="1">
      <alignment horizontal="center" vertical="center" wrapText="1"/>
      <protection locked="0"/>
    </xf>
    <xf numFmtId="43" fontId="3" fillId="5" borderId="3" xfId="1" applyFont="1" applyFill="1" applyBorder="1" applyAlignment="1" applyProtection="1">
      <alignment vertical="center"/>
      <protection locked="0"/>
    </xf>
    <xf numFmtId="43" fontId="1" fillId="0" borderId="3" xfId="1" applyFont="1"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0" fillId="0" borderId="15" xfId="0" applyBorder="1" applyAlignment="1" applyProtection="1">
      <alignment horizontal="center" vertical="center"/>
      <protection locked="0"/>
    </xf>
    <xf numFmtId="43" fontId="2" fillId="2" borderId="2" xfId="1" applyFont="1" applyFill="1" applyBorder="1" applyAlignment="1">
      <alignment horizontal="left" vertical="center"/>
    </xf>
    <xf numFmtId="0" fontId="9" fillId="0" borderId="0" xfId="3" applyFill="1" applyAlignment="1" applyProtection="1">
      <alignment vertical="center"/>
    </xf>
    <xf numFmtId="0" fontId="14" fillId="0" borderId="0" xfId="0" applyFont="1" applyFill="1" applyProtection="1">
      <protection locked="0"/>
    </xf>
    <xf numFmtId="0" fontId="0" fillId="0" borderId="0" xfId="0" applyFill="1" applyProtection="1">
      <protection locked="0"/>
    </xf>
    <xf numFmtId="43" fontId="11" fillId="3" borderId="25" xfId="1" applyFont="1" applyFill="1" applyBorder="1" applyAlignment="1">
      <alignment horizontal="center" wrapText="1"/>
    </xf>
    <xf numFmtId="0" fontId="1" fillId="0" borderId="15" xfId="0" applyFont="1" applyFill="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166" fontId="1" fillId="0" borderId="0" xfId="0" applyNumberFormat="1" applyFont="1" applyFill="1" applyAlignment="1">
      <alignment horizontal="right" vertical="center" indent="2"/>
    </xf>
    <xf numFmtId="0" fontId="15" fillId="6" borderId="16" xfId="0" applyFont="1" applyFill="1" applyBorder="1" applyAlignment="1">
      <alignment horizontal="left" indent="2"/>
    </xf>
    <xf numFmtId="0" fontId="1" fillId="0" borderId="0" xfId="0" applyFont="1" applyFill="1" applyAlignment="1">
      <alignment wrapText="1"/>
    </xf>
    <xf numFmtId="0" fontId="18" fillId="6" borderId="18" xfId="0" applyFont="1" applyFill="1" applyBorder="1" applyAlignment="1">
      <alignment horizontal="left" vertical="center" wrapText="1" indent="1"/>
    </xf>
    <xf numFmtId="0" fontId="18" fillId="6" borderId="0" xfId="0" applyFont="1" applyFill="1" applyAlignment="1">
      <alignment horizontal="left" vertical="center" wrapText="1" indent="1"/>
    </xf>
    <xf numFmtId="0" fontId="18" fillId="6" borderId="19" xfId="0" applyFont="1" applyFill="1" applyBorder="1" applyAlignment="1">
      <alignment horizontal="left" vertical="center" wrapText="1" indent="1"/>
    </xf>
    <xf numFmtId="0" fontId="22" fillId="0" borderId="18" xfId="0" applyFont="1" applyBorder="1" applyAlignment="1">
      <alignment horizontal="left" vertical="center" wrapText="1" indent="1"/>
    </xf>
    <xf numFmtId="0" fontId="22" fillId="0" borderId="0" xfId="0" applyFont="1" applyAlignment="1">
      <alignment horizontal="left" vertical="center" wrapText="1" indent="1"/>
    </xf>
    <xf numFmtId="0" fontId="22" fillId="0" borderId="19" xfId="0" applyFont="1" applyBorder="1" applyAlignment="1">
      <alignment horizontal="left" vertical="center" wrapText="1" indent="1"/>
    </xf>
    <xf numFmtId="0" fontId="1" fillId="0" borderId="0" xfId="0" applyFont="1" applyFill="1" applyAlignment="1">
      <alignment vertical="top" wrapText="1"/>
    </xf>
    <xf numFmtId="0" fontId="0" fillId="0" borderId="0" xfId="0" applyAlignment="1">
      <alignment vertical="top" wrapText="1"/>
    </xf>
    <xf numFmtId="0" fontId="8" fillId="6" borderId="18" xfId="0" applyFont="1" applyFill="1" applyBorder="1" applyAlignment="1">
      <alignment horizontal="left" vertical="top" wrapText="1" indent="3"/>
    </xf>
    <xf numFmtId="0" fontId="8" fillId="6" borderId="0" xfId="0" applyFont="1" applyFill="1" applyAlignment="1">
      <alignment horizontal="left" wrapText="1" indent="3"/>
    </xf>
    <xf numFmtId="0" fontId="8" fillId="6" borderId="19" xfId="0" applyFont="1" applyFill="1" applyBorder="1" applyAlignment="1">
      <alignment horizontal="left" wrapText="1" indent="3"/>
    </xf>
    <xf numFmtId="43" fontId="4" fillId="0" borderId="2" xfId="1" applyFont="1" applyFill="1" applyBorder="1" applyAlignment="1" applyProtection="1">
      <alignment horizontal="left" vertical="center"/>
      <protection locked="0"/>
    </xf>
    <xf numFmtId="43" fontId="5" fillId="0" borderId="4" xfId="1" applyFont="1" applyFill="1" applyBorder="1" applyAlignment="1" applyProtection="1">
      <alignment horizontal="left" vertical="center"/>
      <protection locked="0"/>
    </xf>
    <xf numFmtId="43" fontId="5" fillId="0" borderId="8" xfId="1" applyFont="1" applyFill="1" applyBorder="1" applyAlignment="1" applyProtection="1">
      <alignment horizontal="left" vertical="center"/>
      <protection locked="0"/>
    </xf>
    <xf numFmtId="43" fontId="11" fillId="3" borderId="12" xfId="1" applyFont="1" applyFill="1" applyBorder="1" applyAlignment="1">
      <alignment horizontal="left" wrapText="1"/>
    </xf>
    <xf numFmtId="0" fontId="0" fillId="0" borderId="24" xfId="0" applyBorder="1" applyAlignment="1">
      <alignment horizontal="left" wrapText="1"/>
    </xf>
    <xf numFmtId="0" fontId="0" fillId="0" borderId="23" xfId="0" applyBorder="1" applyAlignment="1">
      <alignment horizontal="left" wrapText="1"/>
    </xf>
    <xf numFmtId="164" fontId="6" fillId="0" borderId="3" xfId="2" applyNumberFormat="1" applyFont="1" applyFill="1" applyBorder="1" applyAlignment="1">
      <alignment horizontal="center" vertical="center" wrapText="1"/>
    </xf>
    <xf numFmtId="0" fontId="0" fillId="0" borderId="3" xfId="0" applyBorder="1" applyAlignment="1">
      <alignment horizontal="center" wrapText="1"/>
    </xf>
    <xf numFmtId="43" fontId="1" fillId="0" borderId="3" xfId="1" applyFont="1" applyFill="1" applyBorder="1" applyAlignment="1" applyProtection="1">
      <alignment vertical="center"/>
      <protection locked="0"/>
    </xf>
    <xf numFmtId="43" fontId="2" fillId="2" borderId="2" xfId="1" applyFont="1" applyFill="1" applyBorder="1" applyAlignment="1">
      <alignment horizontal="left" vertical="center"/>
    </xf>
    <xf numFmtId="0" fontId="0" fillId="0" borderId="8" xfId="0" applyBorder="1" applyAlignment="1">
      <alignment horizontal="left" vertical="center"/>
    </xf>
    <xf numFmtId="43" fontId="2" fillId="2" borderId="12" xfId="1" applyFont="1" applyFill="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5" xfId="0" applyBorder="1" applyAlignment="1">
      <alignment horizontal="left" vertical="center"/>
    </xf>
    <xf numFmtId="43" fontId="11" fillId="3" borderId="22" xfId="1" applyFont="1" applyFill="1" applyBorder="1" applyAlignment="1">
      <alignment horizontal="center" wrapText="1"/>
    </xf>
    <xf numFmtId="0" fontId="0" fillId="0" borderId="23" xfId="0" applyBorder="1" applyAlignment="1">
      <alignment horizontal="center"/>
    </xf>
    <xf numFmtId="43" fontId="9" fillId="0" borderId="3" xfId="3" applyNumberFormat="1" applyFill="1" applyBorder="1" applyAlignment="1" applyProtection="1">
      <alignment horizontal="center" vertical="center"/>
      <protection locked="0"/>
    </xf>
    <xf numFmtId="0" fontId="0" fillId="0" borderId="3" xfId="0" applyBorder="1" applyAlignment="1" applyProtection="1">
      <alignment horizontal="center" vertical="center"/>
      <protection locked="0"/>
    </xf>
  </cellXfs>
  <cellStyles count="4">
    <cellStyle name="Comma" xfId="1" builtinId="3"/>
    <cellStyle name="Currency" xfId="2" builtinId="4"/>
    <cellStyle name="Hyperlink" xfId="3" builtinId="8"/>
    <cellStyle name="Normal" xfId="0" builtinId="0"/>
  </cellStyles>
  <dxfs count="16">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9999"/>
        </patternFill>
      </fill>
    </dxf>
    <dxf>
      <font>
        <color rgb="FF9C0006"/>
      </font>
      <fill>
        <patternFill>
          <bgColor rgb="FFFFC7CE"/>
        </patternFill>
      </fill>
    </dxf>
    <dxf>
      <font>
        <color rgb="FF9C0006"/>
      </font>
      <fill>
        <patternFill>
          <bgColor rgb="FFFF9999"/>
        </patternFill>
      </fill>
    </dxf>
  </dxfs>
  <tableStyles count="0" defaultTableStyle="TableStyleMedium9"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55" lockText="1"/>
</file>

<file path=xl/drawings/drawing1.xml><?xml version="1.0" encoding="utf-8"?>
<xdr:wsDr xmlns:xdr="http://schemas.openxmlformats.org/drawingml/2006/spreadsheetDrawing" xmlns:a="http://schemas.openxmlformats.org/drawingml/2006/main">
  <xdr:twoCellAnchor>
    <xdr:from>
      <xdr:col>1</xdr:col>
      <xdr:colOff>33130</xdr:colOff>
      <xdr:row>28</xdr:row>
      <xdr:rowOff>125895</xdr:rowOff>
    </xdr:from>
    <xdr:to>
      <xdr:col>6</xdr:col>
      <xdr:colOff>384313</xdr:colOff>
      <xdr:row>33</xdr:row>
      <xdr:rowOff>13269</xdr:rowOff>
    </xdr:to>
    <xdr:sp macro="" textlink="">
      <xdr:nvSpPr>
        <xdr:cNvPr id="4" name="AutoShape 1">
          <a:extLst>
            <a:ext uri="{FF2B5EF4-FFF2-40B4-BE49-F238E27FC236}">
              <a16:creationId xmlns:a16="http://schemas.microsoft.com/office/drawing/2014/main" xmlns="" id="{00000000-0008-0000-0000-000004000000}"/>
            </a:ext>
          </a:extLst>
        </xdr:cNvPr>
        <xdr:cNvSpPr>
          <a:spLocks noChangeArrowheads="1"/>
        </xdr:cNvSpPr>
      </xdr:nvSpPr>
      <xdr:spPr bwMode="auto">
        <a:xfrm>
          <a:off x="99391" y="6751982"/>
          <a:ext cx="5943600" cy="715635"/>
        </a:xfrm>
        <a:prstGeom prst="flowChartProcess">
          <a:avLst/>
        </a:prstGeom>
        <a:solidFill>
          <a:srgbClr val="FFFFFF"/>
        </a:solidFill>
        <a:ln w="25400">
          <a:solidFill>
            <a:srgbClr val="000000"/>
          </a:solidFill>
          <a:miter lim="800000"/>
          <a:headEnd/>
          <a:tailEnd/>
        </a:ln>
      </xdr:spPr>
      <xdr:txBody>
        <a:bodyPr vertOverflow="clip" wrap="square" lIns="27432" tIns="27432" rIns="0" bIns="27432" anchor="ctr" upright="1"/>
        <a:lstStyle/>
        <a:p>
          <a:pPr algn="l" rtl="0">
            <a:defRPr sz="1000"/>
          </a:pPr>
          <a:r>
            <a:rPr lang="en-AU" sz="1000" b="1" i="0" u="none" strike="noStrike" baseline="0">
              <a:solidFill>
                <a:srgbClr val="000000"/>
              </a:solidFill>
              <a:latin typeface="Arial"/>
              <a:cs typeface="Arial"/>
            </a:rPr>
            <a:t>Please note:  </a:t>
          </a:r>
          <a:r>
            <a:rPr lang="en-AU" sz="1000" b="0" i="0" u="none" strike="noStrike" baseline="0">
              <a:solidFill>
                <a:srgbClr val="000000"/>
              </a:solidFill>
              <a:latin typeface="Arial"/>
              <a:cs typeface="Arial"/>
            </a:rPr>
            <a:t>If you require a new logo on your shirts, there will be an additional cost of $20 per team (you will need to provide a high quality resolution file along with this registration form).  The Committee will assist in coordinating the ordering of shirts but takes NO RESPONSIBILITY for errors made.</a:t>
          </a:r>
          <a:endParaRPr lang="en-AU" sz="1000"/>
        </a:p>
      </xdr:txBody>
    </xdr:sp>
    <xdr:clientData/>
  </xdr:twoCellAnchor>
  <xdr:twoCellAnchor>
    <xdr:from>
      <xdr:col>6</xdr:col>
      <xdr:colOff>384313</xdr:colOff>
      <xdr:row>30</xdr:row>
      <xdr:rowOff>132521</xdr:rowOff>
    </xdr:from>
    <xdr:to>
      <xdr:col>6</xdr:col>
      <xdr:colOff>1007167</xdr:colOff>
      <xdr:row>30</xdr:row>
      <xdr:rowOff>132530</xdr:rowOff>
    </xdr:to>
    <xdr:cxnSp macro="">
      <xdr:nvCxnSpPr>
        <xdr:cNvPr id="11" name="Straight Arrow Connector 10">
          <a:extLst>
            <a:ext uri="{FF2B5EF4-FFF2-40B4-BE49-F238E27FC236}">
              <a16:creationId xmlns:a16="http://schemas.microsoft.com/office/drawing/2014/main" xmlns="" id="{00000000-0008-0000-0000-00000B000000}"/>
            </a:ext>
          </a:extLst>
        </xdr:cNvPr>
        <xdr:cNvCxnSpPr>
          <a:endCxn id="4" idx="3"/>
        </xdr:cNvCxnSpPr>
      </xdr:nvCxnSpPr>
      <xdr:spPr>
        <a:xfrm flipH="1">
          <a:off x="6042991" y="7109791"/>
          <a:ext cx="622854" cy="9"/>
        </a:xfrm>
        <a:prstGeom prst="straightConnector1">
          <a:avLst/>
        </a:prstGeom>
        <a:ln w="25400">
          <a:solidFill>
            <a:schemeClr val="tx1"/>
          </a:solidFill>
          <a:headEnd w="med"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79513</xdr:colOff>
      <xdr:row>36</xdr:row>
      <xdr:rowOff>26505</xdr:rowOff>
    </xdr:from>
    <xdr:to>
      <xdr:col>5</xdr:col>
      <xdr:colOff>284922</xdr:colOff>
      <xdr:row>38</xdr:row>
      <xdr:rowOff>218661</xdr:rowOff>
    </xdr:to>
    <xdr:sp macro="" textlink="">
      <xdr:nvSpPr>
        <xdr:cNvPr id="27" name="Right Brace 26">
          <a:extLst>
            <a:ext uri="{FF2B5EF4-FFF2-40B4-BE49-F238E27FC236}">
              <a16:creationId xmlns:a16="http://schemas.microsoft.com/office/drawing/2014/main" xmlns="" id="{00000000-0008-0000-0000-00001B000000}"/>
            </a:ext>
          </a:extLst>
        </xdr:cNvPr>
        <xdr:cNvSpPr/>
      </xdr:nvSpPr>
      <xdr:spPr>
        <a:xfrm>
          <a:off x="3538330" y="8136835"/>
          <a:ext cx="205409" cy="68248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2</xdr:col>
      <xdr:colOff>19050</xdr:colOff>
      <xdr:row>48</xdr:row>
      <xdr:rowOff>152400</xdr:rowOff>
    </xdr:from>
    <xdr:to>
      <xdr:col>8</xdr:col>
      <xdr:colOff>914400</xdr:colOff>
      <xdr:row>51</xdr:row>
      <xdr:rowOff>133350</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352425" y="10458450"/>
          <a:ext cx="8886825"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0" i="0" u="none" strike="noStrike">
              <a:solidFill>
                <a:schemeClr val="dk1"/>
              </a:solidFill>
              <a:effectLst/>
              <a:latin typeface="+mn-lt"/>
              <a:ea typeface="+mn-ea"/>
              <a:cs typeface="+mn-cs"/>
            </a:rPr>
            <a:t>By submitting this form as team manager I am accpting the responisbilty of communicating between Jamberoo Touch and our team.</a:t>
          </a:r>
          <a:br>
            <a:rPr lang="en-AU" sz="1100" b="0" i="0" u="none" strike="noStrike">
              <a:solidFill>
                <a:schemeClr val="dk1"/>
              </a:solidFill>
              <a:effectLst/>
              <a:latin typeface="+mn-lt"/>
              <a:ea typeface="+mn-ea"/>
              <a:cs typeface="+mn-cs"/>
            </a:rPr>
          </a:br>
          <a:r>
            <a:rPr lang="en-AU" sz="1100" b="0" i="0" u="none" strike="noStrike">
              <a:solidFill>
                <a:schemeClr val="dk1"/>
              </a:solidFill>
              <a:effectLst/>
              <a:latin typeface="+mn-lt"/>
              <a:ea typeface="+mn-ea"/>
              <a:cs typeface="+mn-cs"/>
            </a:rPr>
            <a:t>We also aknowledge to the policy and proceedures of Jamberoo Touch.</a:t>
          </a:r>
          <a:r>
            <a:rPr lang="en-AU"/>
            <a:t> </a:t>
          </a:r>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hyperlink" Target="http://www.jamberootouch.com.au/wp-content/uploads/2017/08/Shirt-sizes.png" TargetMode="External"/><Relationship Id="rId7" Type="http://schemas.openxmlformats.org/officeDocument/2006/relationships/comments" Target="../comments1.xml"/><Relationship Id="rId2" Type="http://schemas.openxmlformats.org/officeDocument/2006/relationships/hyperlink" Target="https://www.jamberootouch.com.au/wp-content/uploads/2014/05/Shirt-Designs-1-1.pdf" TargetMode="External"/><Relationship Id="rId1" Type="http://schemas.openxmlformats.org/officeDocument/2006/relationships/hyperlink" Target="mailto:admin@jamberootouch.com.au"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pageSetUpPr fitToPage="1"/>
  </sheetPr>
  <dimension ref="A1:P64"/>
  <sheetViews>
    <sheetView tabSelected="1" zoomScaleNormal="100" workbookViewId="0">
      <selection activeCell="F36" sqref="F36"/>
    </sheetView>
  </sheetViews>
  <sheetFormatPr defaultColWidth="9" defaultRowHeight="12.75"/>
  <cols>
    <col min="1" max="1" width="1" style="1" customWidth="1"/>
    <col min="2" max="2" width="4" style="1" customWidth="1"/>
    <col min="3" max="3" width="28.7109375" style="1" customWidth="1"/>
    <col min="4" max="5" width="10.28515625" style="1" customWidth="1"/>
    <col min="6" max="6" width="40.85546875" style="1" customWidth="1"/>
    <col min="7" max="7" width="14.85546875" style="1" bestFit="1" customWidth="1"/>
    <col min="8" max="8" width="14.85546875" style="2" customWidth="1"/>
    <col min="9" max="9" width="13.85546875" style="3" customWidth="1"/>
    <col min="10" max="10" width="13.140625" style="3" customWidth="1"/>
    <col min="11" max="11" width="8.7109375" style="3" customWidth="1"/>
    <col min="12" max="12" width="9.85546875" style="2" customWidth="1"/>
    <col min="13" max="15" width="9" style="1" hidden="1" customWidth="1"/>
    <col min="16" max="16" width="9.85546875" style="1" hidden="1" customWidth="1"/>
    <col min="17" max="16384" width="9" style="1"/>
  </cols>
  <sheetData>
    <row r="1" spans="1:16" ht="6.2" customHeight="1">
      <c r="A1" s="3"/>
      <c r="B1" s="3"/>
      <c r="C1" s="3"/>
      <c r="D1" s="3"/>
      <c r="E1" s="3"/>
      <c r="F1" s="3"/>
      <c r="G1" s="3"/>
      <c r="H1" s="3"/>
    </row>
    <row r="2" spans="1:16" ht="20.25">
      <c r="A2" s="3"/>
      <c r="B2" s="3"/>
      <c r="C2" s="14" t="s">
        <v>8</v>
      </c>
      <c r="D2" s="3"/>
      <c r="E2" s="3"/>
      <c r="F2" s="3"/>
      <c r="G2" s="3"/>
      <c r="H2" s="26"/>
      <c r="I2" s="18" t="s">
        <v>9</v>
      </c>
    </row>
    <row r="3" spans="1:16">
      <c r="A3" s="3"/>
      <c r="B3" s="3"/>
      <c r="C3" s="13" t="s">
        <v>63</v>
      </c>
      <c r="D3" s="3"/>
      <c r="E3" s="3"/>
      <c r="F3" s="3"/>
      <c r="G3" s="3"/>
    </row>
    <row r="4" spans="1:16">
      <c r="A4" s="3"/>
      <c r="B4" s="3"/>
      <c r="C4" s="3"/>
      <c r="D4" s="3"/>
      <c r="E4" s="3"/>
      <c r="F4" s="3"/>
      <c r="G4" s="3"/>
      <c r="H4" s="3"/>
      <c r="I4" s="32"/>
    </row>
    <row r="5" spans="1:16" ht="27.2" customHeight="1">
      <c r="C5" s="7" t="s">
        <v>0</v>
      </c>
      <c r="D5" s="92"/>
      <c r="E5" s="93"/>
      <c r="F5" s="93"/>
      <c r="G5" s="94"/>
      <c r="H5" s="80"/>
      <c r="I5" s="80"/>
      <c r="J5" s="80"/>
    </row>
    <row r="6" spans="1:16" ht="6.2" customHeight="1">
      <c r="C6" s="20"/>
      <c r="D6" s="5"/>
      <c r="E6" s="5"/>
      <c r="F6" s="5"/>
      <c r="G6" s="5"/>
      <c r="H6" s="5"/>
      <c r="I6" s="5"/>
      <c r="J6" s="20"/>
      <c r="K6" s="20"/>
    </row>
    <row r="7" spans="1:16" ht="12.75" customHeight="1">
      <c r="C7" s="28"/>
      <c r="D7" s="95" t="s">
        <v>54</v>
      </c>
      <c r="E7" s="96"/>
      <c r="F7" s="97"/>
      <c r="G7" s="107" t="s">
        <v>55</v>
      </c>
      <c r="H7" s="108"/>
      <c r="I7" s="75" t="s">
        <v>6</v>
      </c>
      <c r="J7" s="75" t="s">
        <v>5</v>
      </c>
      <c r="K7" s="23"/>
      <c r="L7" s="1"/>
    </row>
    <row r="8" spans="1:16" ht="21.75" customHeight="1">
      <c r="C8" s="24" t="s">
        <v>56</v>
      </c>
      <c r="D8" s="100"/>
      <c r="E8" s="100"/>
      <c r="F8" s="100"/>
      <c r="G8" s="109"/>
      <c r="H8" s="110"/>
      <c r="I8" s="56"/>
      <c r="J8" s="56"/>
      <c r="K8" s="34"/>
      <c r="L8" s="1"/>
    </row>
    <row r="9" spans="1:16" ht="21.75" customHeight="1">
      <c r="C9" s="24" t="s">
        <v>57</v>
      </c>
      <c r="D9" s="100"/>
      <c r="E9" s="100"/>
      <c r="F9" s="100"/>
      <c r="G9" s="109"/>
      <c r="H9" s="110"/>
      <c r="I9" s="56"/>
      <c r="J9" s="56"/>
      <c r="K9" s="2"/>
    </row>
    <row r="10" spans="1:16" ht="21.75" customHeight="1">
      <c r="C10" s="71" t="s">
        <v>58</v>
      </c>
      <c r="D10" s="100"/>
      <c r="E10" s="100"/>
      <c r="F10" s="100"/>
      <c r="G10" s="109"/>
      <c r="H10" s="110"/>
      <c r="I10" s="56"/>
      <c r="J10" s="56"/>
      <c r="K10" s="2"/>
    </row>
    <row r="11" spans="1:16" ht="8.25" customHeight="1">
      <c r="H11" s="21"/>
      <c r="I11" s="21"/>
      <c r="J11" s="21"/>
      <c r="K11" s="21"/>
    </row>
    <row r="12" spans="1:16" ht="31.35" customHeight="1">
      <c r="C12" s="9" t="s">
        <v>4</v>
      </c>
      <c r="D12" s="10" t="s">
        <v>31</v>
      </c>
      <c r="E12" s="10" t="s">
        <v>2</v>
      </c>
      <c r="F12" s="11"/>
      <c r="G12" s="25" t="s">
        <v>1</v>
      </c>
      <c r="H12" s="10" t="s">
        <v>6</v>
      </c>
      <c r="I12" s="10" t="s">
        <v>5</v>
      </c>
      <c r="J12" s="10" t="s">
        <v>61</v>
      </c>
      <c r="K12" s="12" t="s">
        <v>7</v>
      </c>
      <c r="L12" s="1"/>
      <c r="M12" s="22" t="s">
        <v>38</v>
      </c>
      <c r="N12" s="22" t="s">
        <v>45</v>
      </c>
      <c r="O12" s="22" t="s">
        <v>11</v>
      </c>
      <c r="P12" s="1">
        <v>1</v>
      </c>
    </row>
    <row r="13" spans="1:16" ht="21" customHeight="1">
      <c r="B13" s="6">
        <v>1</v>
      </c>
      <c r="C13" s="57"/>
      <c r="D13" s="58"/>
      <c r="E13" s="59"/>
      <c r="F13" s="60"/>
      <c r="G13" s="61"/>
      <c r="H13" s="56"/>
      <c r="I13" s="56"/>
      <c r="J13" s="30" t="str">
        <f t="shared" ref="J13:J27" si="0">IF(G13="","",IF(G13&lt;=$C$45,"No","Yes"))</f>
        <v/>
      </c>
      <c r="K13" s="15" t="str">
        <f>IF(J13="","",IF(J13="Yes",30,60))</f>
        <v/>
      </c>
      <c r="L13" s="1"/>
      <c r="M13" s="22" t="s">
        <v>44</v>
      </c>
      <c r="N13" s="22" t="s">
        <v>46</v>
      </c>
      <c r="O13" s="22" t="s">
        <v>10</v>
      </c>
      <c r="P13" s="1">
        <v>2</v>
      </c>
    </row>
    <row r="14" spans="1:16" ht="21" customHeight="1">
      <c r="B14" s="6">
        <f t="shared" ref="B14:B22" si="1">1+B13</f>
        <v>2</v>
      </c>
      <c r="C14" s="57"/>
      <c r="D14" s="58"/>
      <c r="E14" s="59"/>
      <c r="F14" s="60"/>
      <c r="G14" s="61"/>
      <c r="H14" s="56"/>
      <c r="I14" s="56"/>
      <c r="J14" s="30" t="str">
        <f t="shared" si="0"/>
        <v/>
      </c>
      <c r="K14" s="15" t="str">
        <f t="shared" ref="K14:K27" si="2">IF(J14="","",IF(J14="Yes",30,60))</f>
        <v/>
      </c>
      <c r="L14" s="1"/>
      <c r="M14" s="2"/>
      <c r="N14" s="2"/>
      <c r="O14" s="22" t="s">
        <v>12</v>
      </c>
      <c r="P14" s="1">
        <v>3</v>
      </c>
    </row>
    <row r="15" spans="1:16" ht="21" customHeight="1">
      <c r="B15" s="6">
        <f t="shared" si="1"/>
        <v>3</v>
      </c>
      <c r="C15" s="57"/>
      <c r="D15" s="58"/>
      <c r="E15" s="59"/>
      <c r="F15" s="60"/>
      <c r="G15" s="61"/>
      <c r="H15" s="56"/>
      <c r="I15" s="56"/>
      <c r="J15" s="30" t="str">
        <f t="shared" si="0"/>
        <v/>
      </c>
      <c r="K15" s="15" t="str">
        <f t="shared" si="2"/>
        <v/>
      </c>
      <c r="L15" s="1"/>
      <c r="M15" s="2"/>
      <c r="N15" s="2"/>
      <c r="O15" s="22" t="s">
        <v>13</v>
      </c>
      <c r="P15" s="1">
        <v>4</v>
      </c>
    </row>
    <row r="16" spans="1:16" ht="21" customHeight="1">
      <c r="B16" s="6">
        <f t="shared" si="1"/>
        <v>4</v>
      </c>
      <c r="C16" s="57"/>
      <c r="D16" s="58"/>
      <c r="E16" s="59"/>
      <c r="F16" s="60"/>
      <c r="G16" s="61"/>
      <c r="H16" s="56"/>
      <c r="I16" s="56"/>
      <c r="J16" s="30" t="str">
        <f t="shared" si="0"/>
        <v/>
      </c>
      <c r="K16" s="15" t="str">
        <f t="shared" si="2"/>
        <v/>
      </c>
      <c r="L16" s="1"/>
      <c r="M16" s="2"/>
      <c r="N16" s="2"/>
      <c r="O16" s="22" t="s">
        <v>14</v>
      </c>
      <c r="P16" s="1">
        <v>5</v>
      </c>
    </row>
    <row r="17" spans="2:16" ht="21" customHeight="1">
      <c r="B17" s="6">
        <f t="shared" si="1"/>
        <v>5</v>
      </c>
      <c r="C17" s="57"/>
      <c r="D17" s="58"/>
      <c r="E17" s="59"/>
      <c r="F17" s="60"/>
      <c r="G17" s="61"/>
      <c r="H17" s="56"/>
      <c r="I17" s="56"/>
      <c r="J17" s="30" t="str">
        <f t="shared" si="0"/>
        <v/>
      </c>
      <c r="K17" s="15" t="str">
        <f t="shared" si="2"/>
        <v/>
      </c>
      <c r="L17" s="1"/>
      <c r="M17" s="2"/>
      <c r="N17" s="2"/>
      <c r="O17" s="22" t="s">
        <v>15</v>
      </c>
      <c r="P17" s="1">
        <v>6</v>
      </c>
    </row>
    <row r="18" spans="2:16" ht="21" customHeight="1">
      <c r="B18" s="6">
        <f t="shared" si="1"/>
        <v>6</v>
      </c>
      <c r="C18" s="57"/>
      <c r="D18" s="58"/>
      <c r="E18" s="59"/>
      <c r="F18" s="60"/>
      <c r="G18" s="61"/>
      <c r="H18" s="56"/>
      <c r="I18" s="56"/>
      <c r="J18" s="30" t="str">
        <f t="shared" si="0"/>
        <v/>
      </c>
      <c r="K18" s="15" t="str">
        <f t="shared" si="2"/>
        <v/>
      </c>
      <c r="L18" s="1"/>
      <c r="M18" s="2"/>
      <c r="N18" s="2"/>
      <c r="O18" s="22" t="s">
        <v>28</v>
      </c>
      <c r="P18" s="1">
        <v>7</v>
      </c>
    </row>
    <row r="19" spans="2:16" ht="21" customHeight="1">
      <c r="B19" s="6">
        <f t="shared" si="1"/>
        <v>7</v>
      </c>
      <c r="C19" s="57"/>
      <c r="D19" s="58"/>
      <c r="E19" s="59"/>
      <c r="F19" s="60"/>
      <c r="G19" s="61"/>
      <c r="H19" s="56"/>
      <c r="I19" s="56"/>
      <c r="J19" s="30" t="str">
        <f t="shared" si="0"/>
        <v/>
      </c>
      <c r="K19" s="15" t="str">
        <f t="shared" si="2"/>
        <v/>
      </c>
      <c r="L19" s="1"/>
      <c r="M19" s="2"/>
      <c r="N19" s="2"/>
      <c r="O19" s="22" t="s">
        <v>16</v>
      </c>
      <c r="P19" s="1">
        <v>8</v>
      </c>
    </row>
    <row r="20" spans="2:16" ht="21" customHeight="1">
      <c r="B20" s="6">
        <f t="shared" si="1"/>
        <v>8</v>
      </c>
      <c r="C20" s="57"/>
      <c r="D20" s="58"/>
      <c r="E20" s="59"/>
      <c r="F20" s="63"/>
      <c r="G20" s="61"/>
      <c r="H20" s="56"/>
      <c r="I20" s="56"/>
      <c r="J20" s="30" t="str">
        <f t="shared" si="0"/>
        <v/>
      </c>
      <c r="K20" s="15" t="str">
        <f t="shared" si="2"/>
        <v/>
      </c>
      <c r="L20" s="1"/>
      <c r="O20" s="22" t="s">
        <v>21</v>
      </c>
      <c r="P20" s="1">
        <v>9</v>
      </c>
    </row>
    <row r="21" spans="2:16" ht="21" customHeight="1">
      <c r="B21" s="6">
        <f t="shared" si="1"/>
        <v>9</v>
      </c>
      <c r="C21" s="57"/>
      <c r="D21" s="58"/>
      <c r="E21" s="59"/>
      <c r="F21" s="63"/>
      <c r="G21" s="61"/>
      <c r="H21" s="56"/>
      <c r="I21" s="56"/>
      <c r="J21" s="30" t="str">
        <f t="shared" si="0"/>
        <v/>
      </c>
      <c r="K21" s="15" t="str">
        <f t="shared" si="2"/>
        <v/>
      </c>
      <c r="L21" s="1"/>
      <c r="O21" s="22" t="s">
        <v>22</v>
      </c>
      <c r="P21" s="1">
        <v>10</v>
      </c>
    </row>
    <row r="22" spans="2:16" ht="21" customHeight="1">
      <c r="B22" s="6">
        <f t="shared" si="1"/>
        <v>10</v>
      </c>
      <c r="C22" s="57"/>
      <c r="D22" s="58"/>
      <c r="E22" s="59"/>
      <c r="F22" s="63"/>
      <c r="G22" s="61"/>
      <c r="H22" s="56"/>
      <c r="I22" s="56"/>
      <c r="J22" s="30" t="str">
        <f t="shared" si="0"/>
        <v/>
      </c>
      <c r="K22" s="15" t="str">
        <f t="shared" si="2"/>
        <v/>
      </c>
      <c r="L22" s="1"/>
      <c r="O22" s="22" t="s">
        <v>23</v>
      </c>
      <c r="P22" s="1">
        <v>11</v>
      </c>
    </row>
    <row r="23" spans="2:16" ht="21" customHeight="1">
      <c r="B23" s="6">
        <f>1+B22</f>
        <v>11</v>
      </c>
      <c r="C23" s="57"/>
      <c r="D23" s="58"/>
      <c r="E23" s="59"/>
      <c r="F23" s="63"/>
      <c r="G23" s="61"/>
      <c r="H23" s="56"/>
      <c r="I23" s="56"/>
      <c r="J23" s="30" t="str">
        <f t="shared" si="0"/>
        <v/>
      </c>
      <c r="K23" s="15" t="str">
        <f t="shared" si="2"/>
        <v/>
      </c>
      <c r="L23" s="1"/>
      <c r="O23" s="22" t="s">
        <v>24</v>
      </c>
      <c r="P23" s="1">
        <v>12</v>
      </c>
    </row>
    <row r="24" spans="2:16" ht="21" customHeight="1">
      <c r="B24" s="6">
        <f>1+B23</f>
        <v>12</v>
      </c>
      <c r="C24" s="57"/>
      <c r="D24" s="58"/>
      <c r="E24" s="59"/>
      <c r="F24" s="63"/>
      <c r="G24" s="61"/>
      <c r="H24" s="56"/>
      <c r="I24" s="56"/>
      <c r="J24" s="30" t="str">
        <f t="shared" si="0"/>
        <v/>
      </c>
      <c r="K24" s="15" t="str">
        <f t="shared" si="2"/>
        <v/>
      </c>
      <c r="L24" s="1"/>
      <c r="O24" s="22" t="s">
        <v>25</v>
      </c>
      <c r="P24" s="1">
        <v>13</v>
      </c>
    </row>
    <row r="25" spans="2:16" ht="21" customHeight="1">
      <c r="B25" s="6">
        <f>1+B24</f>
        <v>13</v>
      </c>
      <c r="C25" s="64"/>
      <c r="D25" s="65"/>
      <c r="E25" s="66"/>
      <c r="F25" s="67"/>
      <c r="G25" s="61"/>
      <c r="H25" s="56"/>
      <c r="I25" s="56"/>
      <c r="J25" s="30" t="str">
        <f t="shared" si="0"/>
        <v/>
      </c>
      <c r="K25" s="15" t="str">
        <f t="shared" si="2"/>
        <v/>
      </c>
      <c r="L25" s="1"/>
      <c r="O25" s="22" t="s">
        <v>26</v>
      </c>
    </row>
    <row r="26" spans="2:16" ht="21" customHeight="1">
      <c r="B26" s="6">
        <f>1+B25</f>
        <v>14</v>
      </c>
      <c r="C26" s="64"/>
      <c r="D26" s="65"/>
      <c r="E26" s="66"/>
      <c r="F26" s="67"/>
      <c r="G26" s="61"/>
      <c r="H26" s="56"/>
      <c r="I26" s="56"/>
      <c r="J26" s="30" t="str">
        <f t="shared" si="0"/>
        <v/>
      </c>
      <c r="K26" s="15" t="str">
        <f t="shared" si="2"/>
        <v/>
      </c>
      <c r="L26" s="1"/>
      <c r="O26" s="22" t="s">
        <v>27</v>
      </c>
    </row>
    <row r="27" spans="2:16" ht="21" customHeight="1">
      <c r="B27" s="6">
        <f>1+B26</f>
        <v>15</v>
      </c>
      <c r="C27" s="64"/>
      <c r="D27" s="65"/>
      <c r="E27" s="66"/>
      <c r="F27" s="67"/>
      <c r="G27" s="61"/>
      <c r="H27" s="56"/>
      <c r="I27" s="56"/>
      <c r="J27" s="30" t="str">
        <f t="shared" si="0"/>
        <v/>
      </c>
      <c r="K27" s="15" t="str">
        <f t="shared" si="2"/>
        <v/>
      </c>
      <c r="L27" s="1"/>
      <c r="O27" s="22"/>
    </row>
    <row r="28" spans="2:16" ht="6.2" customHeight="1">
      <c r="C28" s="4"/>
      <c r="D28" s="4"/>
      <c r="E28" s="4"/>
      <c r="F28" s="4"/>
      <c r="G28" s="4"/>
      <c r="H28" s="8"/>
      <c r="I28" s="8"/>
      <c r="J28" s="8"/>
      <c r="K28" s="16"/>
      <c r="L28" s="1"/>
    </row>
    <row r="29" spans="2:16" ht="21.75" customHeight="1">
      <c r="C29" s="4"/>
      <c r="H29" s="101" t="s">
        <v>37</v>
      </c>
      <c r="I29" s="102"/>
      <c r="J29" s="68"/>
      <c r="K29" s="19">
        <f>IF(J29="Yes",150,0)</f>
        <v>0</v>
      </c>
      <c r="L29" s="1"/>
    </row>
    <row r="30" spans="2:16" ht="6.2" customHeight="1">
      <c r="C30" s="4"/>
      <c r="H30" s="3"/>
      <c r="J30" s="17"/>
      <c r="K30" s="17"/>
      <c r="L30" s="1"/>
    </row>
    <row r="31" spans="2:16" ht="20.25" customHeight="1">
      <c r="C31" s="4"/>
      <c r="H31" s="101" t="s">
        <v>47</v>
      </c>
      <c r="I31" s="102"/>
      <c r="J31" s="68"/>
      <c r="K31" s="19">
        <f>IF(J31="Yes",20,0)</f>
        <v>0</v>
      </c>
      <c r="L31" s="1"/>
    </row>
    <row r="32" spans="2:16" ht="5.25" customHeight="1">
      <c r="C32" s="4"/>
      <c r="H32" s="3"/>
      <c r="L32" s="1"/>
    </row>
    <row r="33" spans="1:12" ht="13.15" customHeight="1">
      <c r="H33" s="103" t="s">
        <v>35</v>
      </c>
      <c r="I33" s="104"/>
      <c r="J33" s="1"/>
      <c r="K33" s="98">
        <f>+SUM(K13:K31)</f>
        <v>0</v>
      </c>
      <c r="L33" s="1"/>
    </row>
    <row r="34" spans="1:12">
      <c r="B34" s="38"/>
      <c r="C34" s="39"/>
      <c r="H34" s="105"/>
      <c r="I34" s="106"/>
      <c r="J34" s="1"/>
      <c r="K34" s="99"/>
      <c r="L34" s="1"/>
    </row>
    <row r="35" spans="1:12" ht="19.149999999999999" customHeight="1" thickBot="1">
      <c r="B35" s="38"/>
      <c r="C35" s="31"/>
      <c r="D35" s="41" t="s">
        <v>48</v>
      </c>
      <c r="E35" s="41" t="s">
        <v>49</v>
      </c>
      <c r="F35" s="21"/>
      <c r="G35" s="21"/>
      <c r="H35" s="27"/>
      <c r="I35" s="27"/>
      <c r="J35" s="27"/>
      <c r="K35" s="27"/>
      <c r="L35" s="1"/>
    </row>
    <row r="36" spans="1:12" ht="19.149999999999999" customHeight="1" thickTop="1" thickBot="1">
      <c r="A36" s="3"/>
      <c r="C36" s="42" t="s">
        <v>19</v>
      </c>
      <c r="D36" s="69"/>
      <c r="E36" s="70"/>
      <c r="F36" s="52" t="s">
        <v>51</v>
      </c>
      <c r="G36" s="72" t="s">
        <v>53</v>
      </c>
      <c r="H36" s="1"/>
      <c r="I36" s="43"/>
      <c r="J36" s="44"/>
      <c r="K36" s="45"/>
    </row>
    <row r="37" spans="1:12" ht="19.149999999999999" customHeight="1" thickBot="1">
      <c r="C37" s="42" t="s">
        <v>17</v>
      </c>
      <c r="D37" s="76"/>
      <c r="E37" s="77"/>
      <c r="F37" s="52"/>
      <c r="I37" s="51" t="s">
        <v>39</v>
      </c>
      <c r="J37" s="46"/>
      <c r="K37" s="47"/>
      <c r="L37" s="1"/>
    </row>
    <row r="38" spans="1:12" ht="19.149999999999999" customHeight="1" thickBot="1">
      <c r="C38" s="42" t="s">
        <v>18</v>
      </c>
      <c r="D38" s="69"/>
      <c r="E38" s="70"/>
      <c r="F38" s="53" t="s">
        <v>50</v>
      </c>
      <c r="I38" s="89" t="s">
        <v>42</v>
      </c>
      <c r="J38" s="90"/>
      <c r="K38" s="91"/>
      <c r="L38" s="1"/>
    </row>
    <row r="39" spans="1:12" ht="19.149999999999999" customHeight="1" thickBot="1">
      <c r="C39" s="42" t="s">
        <v>20</v>
      </c>
      <c r="D39" s="69"/>
      <c r="E39" s="70"/>
      <c r="I39" s="89" t="s">
        <v>43</v>
      </c>
      <c r="J39" s="90"/>
      <c r="K39" s="91"/>
      <c r="L39" s="1"/>
    </row>
    <row r="40" spans="1:12">
      <c r="I40" s="81" t="s">
        <v>60</v>
      </c>
      <c r="J40" s="82"/>
      <c r="K40" s="83"/>
      <c r="L40" s="1"/>
    </row>
    <row r="41" spans="1:12">
      <c r="B41" s="29" t="s">
        <v>29</v>
      </c>
      <c r="C41" s="87" t="s">
        <v>34</v>
      </c>
      <c r="D41" s="88"/>
      <c r="E41" s="88"/>
      <c r="F41" s="35"/>
      <c r="G41" s="35"/>
      <c r="H41" s="35"/>
      <c r="I41" s="84"/>
      <c r="J41" s="85"/>
      <c r="K41" s="86"/>
      <c r="L41" s="1"/>
    </row>
    <row r="42" spans="1:12" ht="13.5" thickBot="1">
      <c r="C42" s="88"/>
      <c r="D42" s="88"/>
      <c r="E42" s="88"/>
      <c r="F42" s="35"/>
      <c r="G42" s="35"/>
      <c r="H42" s="35"/>
      <c r="I42" s="48"/>
      <c r="J42" s="49"/>
      <c r="K42" s="50"/>
    </row>
    <row r="43" spans="1:12" ht="13.5" thickTop="1">
      <c r="C43" s="78">
        <v>44045</v>
      </c>
      <c r="D43" s="33" t="s">
        <v>30</v>
      </c>
      <c r="F43" s="35"/>
      <c r="G43" s="35"/>
      <c r="H43" s="35"/>
      <c r="I43" s="1"/>
      <c r="J43" s="1"/>
      <c r="K43" s="1"/>
    </row>
    <row r="44" spans="1:12">
      <c r="C44" s="55">
        <f>C43-13*365.25+1</f>
        <v>39297.75</v>
      </c>
      <c r="D44" s="33" t="s">
        <v>33</v>
      </c>
    </row>
    <row r="45" spans="1:12">
      <c r="C45" s="55">
        <f>C43-18*365.25+1</f>
        <v>37471.5</v>
      </c>
      <c r="D45" s="33" t="s">
        <v>52</v>
      </c>
    </row>
    <row r="48" spans="1:12">
      <c r="C48" s="36" t="s">
        <v>36</v>
      </c>
      <c r="F48" s="37"/>
    </row>
    <row r="49" spans="2:12">
      <c r="C49" s="36"/>
      <c r="F49" s="37"/>
    </row>
    <row r="50" spans="2:12">
      <c r="C50" s="36"/>
      <c r="F50" s="37"/>
    </row>
    <row r="51" spans="2:12">
      <c r="C51" s="36"/>
      <c r="F51" s="37"/>
    </row>
    <row r="53" spans="2:12">
      <c r="C53" s="31" t="s">
        <v>40</v>
      </c>
      <c r="D53" s="40" t="s">
        <v>41</v>
      </c>
    </row>
    <row r="55" spans="2:12">
      <c r="B55" s="73" t="b">
        <v>0</v>
      </c>
      <c r="C55" s="74"/>
    </row>
    <row r="56" spans="2:12">
      <c r="C56" s="2"/>
      <c r="D56" s="3"/>
      <c r="E56" s="3"/>
      <c r="F56" s="3"/>
      <c r="G56" s="2"/>
      <c r="H56" s="1"/>
      <c r="I56" s="1"/>
      <c r="J56" s="1"/>
      <c r="K56" s="1"/>
      <c r="L56" s="1"/>
    </row>
    <row r="57" spans="2:12">
      <c r="C57" s="2"/>
      <c r="D57" s="3"/>
      <c r="E57" s="3"/>
      <c r="F57" s="3"/>
      <c r="G57" s="2"/>
      <c r="H57" s="1"/>
      <c r="I57" s="1"/>
      <c r="J57" s="1"/>
      <c r="K57" s="1"/>
      <c r="L57" s="1"/>
    </row>
    <row r="58" spans="2:12">
      <c r="C58" s="2"/>
      <c r="D58" s="3"/>
      <c r="E58" s="3"/>
      <c r="F58" s="3"/>
      <c r="G58" s="2"/>
      <c r="H58" s="1"/>
      <c r="I58" s="1"/>
      <c r="J58" s="1"/>
      <c r="K58" s="1"/>
      <c r="L58" s="1"/>
    </row>
    <row r="64" spans="2:12">
      <c r="C64" s="3"/>
    </row>
  </sheetData>
  <mergeCells count="17">
    <mergeCell ref="G10:H10"/>
    <mergeCell ref="I40:K41"/>
    <mergeCell ref="C41:E42"/>
    <mergeCell ref="I38:K38"/>
    <mergeCell ref="I39:K39"/>
    <mergeCell ref="D5:G5"/>
    <mergeCell ref="D7:F7"/>
    <mergeCell ref="K33:K34"/>
    <mergeCell ref="D8:F8"/>
    <mergeCell ref="D9:F9"/>
    <mergeCell ref="D10:F10"/>
    <mergeCell ref="H29:I29"/>
    <mergeCell ref="H31:I31"/>
    <mergeCell ref="H33:I34"/>
    <mergeCell ref="G7:H7"/>
    <mergeCell ref="G8:H8"/>
    <mergeCell ref="G9:H9"/>
  </mergeCells>
  <conditionalFormatting sqref="D5 D8:G10 I8:J10 H2 J29 J31 C13:I24">
    <cfRule type="cellIs" dxfId="15" priority="52" stopIfTrue="1" operator="equal">
      <formula>""</formula>
    </cfRule>
  </conditionalFormatting>
  <conditionalFormatting sqref="D36:E39">
    <cfRule type="cellIs" dxfId="14" priority="11" stopIfTrue="1" operator="equal">
      <formula>""</formula>
    </cfRule>
  </conditionalFormatting>
  <dataValidations count="5">
    <dataValidation type="list" allowBlank="1" showInputMessage="1" showErrorMessage="1" error="Need to use the drop down list!" sqref="D13:D27">
      <formula1>$N$12:$N$13</formula1>
    </dataValidation>
    <dataValidation type="list" allowBlank="1" showInputMessage="1" showErrorMessage="1" error="Need to use the drop down list!" sqref="E13:E27">
      <formula1>$O$12:$O$27</formula1>
    </dataValidation>
    <dataValidation type="date" operator="lessThanOrEqual" allowBlank="1" showErrorMessage="1" errorTitle="Ineligible" error="Player is ineligible (&lt;13 yo)" promptTitle="Player is ineligible (&lt;13 yo)" sqref="G13:G27">
      <formula1>$C$44</formula1>
    </dataValidation>
    <dataValidation type="list" allowBlank="1" showInputMessage="1" showErrorMessage="1" sqref="J29 J31">
      <formula1>$M$12:$M$13</formula1>
    </dataValidation>
    <dataValidation type="list" showInputMessage="1" showErrorMessage="1" errorTitle="Needs to be from the list" sqref="D36:E36">
      <formula1>$P$12:$P$24</formula1>
    </dataValidation>
  </dataValidations>
  <hyperlinks>
    <hyperlink ref="D53" r:id="rId1"/>
    <hyperlink ref="F36" r:id="rId2"/>
    <hyperlink ref="G36" r:id="rId3"/>
  </hyperlinks>
  <printOptions horizontalCentered="1" verticalCentered="1"/>
  <pageMargins left="0.19685039370078741" right="0.19685039370078741" top="0.15748031496062992" bottom="0.19685039370078741" header="0.19685039370078741" footer="0.15748031496062992"/>
  <pageSetup paperSize="9" scale="62" orientation="landscape" horizontalDpi="300" verticalDpi="300" r:id="rId4"/>
  <headerFooter alignWithMargins="0"/>
  <drawing r:id="rId5"/>
  <legacyDrawing r:id="rId6"/>
</worksheet>
</file>

<file path=xl/worksheets/sheet2.xml><?xml version="1.0" encoding="utf-8"?>
<worksheet xmlns="http://schemas.openxmlformats.org/spreadsheetml/2006/main" xmlns:r="http://schemas.openxmlformats.org/officeDocument/2006/relationships">
  <sheetPr>
    <pageSetUpPr fitToPage="1"/>
  </sheetPr>
  <dimension ref="A1:Q30"/>
  <sheetViews>
    <sheetView zoomScaleNormal="100" workbookViewId="0">
      <selection activeCell="A22" sqref="A22:XFD22"/>
    </sheetView>
  </sheetViews>
  <sheetFormatPr defaultColWidth="9" defaultRowHeight="12.75"/>
  <cols>
    <col min="1" max="1" width="1" style="1" customWidth="1"/>
    <col min="2" max="2" width="4" style="1" customWidth="1"/>
    <col min="3" max="3" width="28.7109375" style="1" customWidth="1"/>
    <col min="4" max="5" width="10.28515625" style="1" customWidth="1"/>
    <col min="6" max="6" width="32.140625" style="1" customWidth="1"/>
    <col min="7" max="7" width="22.42578125" style="1" customWidth="1"/>
    <col min="8" max="8" width="14.85546875" style="1" bestFit="1" customWidth="1"/>
    <col min="9" max="9" width="12.85546875" style="2" customWidth="1"/>
    <col min="10" max="10" width="12.85546875" style="3" customWidth="1"/>
    <col min="11" max="11" width="9.5703125" style="3" customWidth="1"/>
    <col min="12" max="12" width="8.7109375" style="3" customWidth="1"/>
    <col min="13" max="13" width="9.85546875" style="2" customWidth="1"/>
    <col min="14" max="16" width="9" style="1" hidden="1" customWidth="1"/>
    <col min="17" max="17" width="9.85546875" style="1" hidden="1" customWidth="1"/>
    <col min="18" max="16384" width="9" style="1"/>
  </cols>
  <sheetData>
    <row r="1" spans="1:17" ht="6.2" customHeight="1">
      <c r="A1" s="80" t="s">
        <v>62</v>
      </c>
      <c r="B1" s="3"/>
      <c r="C1" s="3"/>
      <c r="D1" s="3"/>
      <c r="E1" s="3"/>
      <c r="F1" s="3"/>
      <c r="G1" s="3"/>
      <c r="H1" s="3"/>
      <c r="I1" s="3"/>
    </row>
    <row r="2" spans="1:17" ht="20.25">
      <c r="A2" s="3"/>
      <c r="B2" s="3"/>
      <c r="C2" s="14" t="s">
        <v>59</v>
      </c>
      <c r="D2" s="3"/>
      <c r="E2" s="3"/>
      <c r="F2" s="3"/>
      <c r="G2" s="3"/>
      <c r="H2" s="3"/>
      <c r="I2" s="26"/>
      <c r="J2" s="18" t="s">
        <v>9</v>
      </c>
      <c r="N2" s="22" t="s">
        <v>38</v>
      </c>
      <c r="O2" s="22" t="s">
        <v>45</v>
      </c>
      <c r="P2" s="22" t="s">
        <v>11</v>
      </c>
      <c r="Q2" s="1">
        <v>1</v>
      </c>
    </row>
    <row r="3" spans="1:17">
      <c r="A3" s="3"/>
      <c r="B3" s="3"/>
      <c r="C3" s="13" t="str">
        <f>'Team rego'!C3</f>
        <v>Winter Competition 2020</v>
      </c>
      <c r="D3" s="3"/>
      <c r="E3" s="3"/>
      <c r="F3" s="3"/>
      <c r="G3" s="3"/>
      <c r="H3" s="3"/>
      <c r="N3" s="22" t="s">
        <v>44</v>
      </c>
      <c r="O3" s="22" t="s">
        <v>46</v>
      </c>
      <c r="P3" s="22" t="s">
        <v>10</v>
      </c>
      <c r="Q3" s="1">
        <v>2</v>
      </c>
    </row>
    <row r="4" spans="1:17">
      <c r="A4" s="3"/>
      <c r="I4" s="21"/>
      <c r="J4" s="21"/>
      <c r="K4" s="21"/>
      <c r="L4" s="21"/>
      <c r="N4" s="2"/>
      <c r="O4" s="2"/>
      <c r="P4" s="22" t="s">
        <v>12</v>
      </c>
      <c r="Q4" s="1">
        <v>3</v>
      </c>
    </row>
    <row r="5" spans="1:17" ht="27.2" customHeight="1">
      <c r="C5" s="9" t="s">
        <v>4</v>
      </c>
      <c r="D5" s="10" t="s">
        <v>31</v>
      </c>
      <c r="E5" s="10" t="s">
        <v>2</v>
      </c>
      <c r="F5" s="11" t="s">
        <v>3</v>
      </c>
      <c r="G5" s="11" t="s">
        <v>55</v>
      </c>
      <c r="H5" s="25" t="s">
        <v>1</v>
      </c>
      <c r="I5" s="10" t="s">
        <v>6</v>
      </c>
      <c r="J5" s="10" t="s">
        <v>5</v>
      </c>
      <c r="K5" s="10" t="s">
        <v>32</v>
      </c>
      <c r="L5" s="12" t="s">
        <v>7</v>
      </c>
      <c r="N5" s="2"/>
      <c r="O5" s="2"/>
      <c r="P5" s="22" t="s">
        <v>13</v>
      </c>
      <c r="Q5" s="1">
        <v>4</v>
      </c>
    </row>
    <row r="6" spans="1:17" ht="19.149999999999999" customHeight="1">
      <c r="B6" s="6">
        <v>1</v>
      </c>
      <c r="C6" s="57"/>
      <c r="D6" s="58"/>
      <c r="E6" s="59"/>
      <c r="F6" s="60"/>
      <c r="G6" s="60"/>
      <c r="H6" s="61"/>
      <c r="I6" s="56"/>
      <c r="J6" s="56"/>
      <c r="K6" s="30" t="str">
        <f>IF(H6="","",IF(H6&lt;=$C$18,"No","Yes"))</f>
        <v/>
      </c>
      <c r="L6" s="15" t="str">
        <f>IF(K6="","",IF(K6="Yes",30,60))</f>
        <v/>
      </c>
      <c r="N6" s="2"/>
      <c r="O6" s="2"/>
      <c r="P6" s="22" t="s">
        <v>14</v>
      </c>
      <c r="Q6" s="1">
        <v>5</v>
      </c>
    </row>
    <row r="7" spans="1:17" ht="19.149999999999999" customHeight="1">
      <c r="B7" s="6">
        <f t="shared" ref="B7:B10" si="0">1+B6</f>
        <v>2</v>
      </c>
      <c r="C7" s="62"/>
      <c r="D7" s="58"/>
      <c r="E7" s="59"/>
      <c r="F7" s="60"/>
      <c r="G7" s="60"/>
      <c r="H7" s="61"/>
      <c r="I7" s="56"/>
      <c r="J7" s="56"/>
      <c r="K7" s="30" t="str">
        <f>IF(H7="","",IF(H7&lt;=$C$18,"No","Yes"))</f>
        <v/>
      </c>
      <c r="L7" s="15" t="str">
        <f t="shared" ref="L7:L10" si="1">IF(K7="","",IF(K7="Yes",30,60))</f>
        <v/>
      </c>
      <c r="M7" s="1"/>
      <c r="N7" s="2"/>
      <c r="O7" s="2"/>
      <c r="P7" s="22" t="s">
        <v>15</v>
      </c>
      <c r="Q7" s="1">
        <v>6</v>
      </c>
    </row>
    <row r="8" spans="1:17" ht="19.149999999999999" customHeight="1">
      <c r="B8" s="6">
        <f t="shared" si="0"/>
        <v>3</v>
      </c>
      <c r="C8" s="62"/>
      <c r="D8" s="58"/>
      <c r="E8" s="59"/>
      <c r="F8" s="60"/>
      <c r="G8" s="60"/>
      <c r="H8" s="61"/>
      <c r="I8" s="56"/>
      <c r="J8" s="56"/>
      <c r="K8" s="30" t="str">
        <f>IF(H8="","",IF(H8&lt;=$C$18,"No","Yes"))</f>
        <v/>
      </c>
      <c r="L8" s="15" t="str">
        <f t="shared" si="1"/>
        <v/>
      </c>
      <c r="M8" s="1"/>
      <c r="N8" s="2"/>
      <c r="O8" s="2"/>
      <c r="P8" s="22" t="s">
        <v>28</v>
      </c>
      <c r="Q8" s="1">
        <v>7</v>
      </c>
    </row>
    <row r="9" spans="1:17" ht="19.149999999999999" customHeight="1">
      <c r="B9" s="6">
        <f t="shared" si="0"/>
        <v>4</v>
      </c>
      <c r="C9" s="57"/>
      <c r="D9" s="58"/>
      <c r="E9" s="59"/>
      <c r="F9" s="60"/>
      <c r="G9" s="60"/>
      <c r="H9" s="61"/>
      <c r="I9" s="56"/>
      <c r="J9" s="56"/>
      <c r="K9" s="30" t="str">
        <f>IF(H9="","",IF(H9&lt;=$C$18,"No","Yes"))</f>
        <v/>
      </c>
      <c r="L9" s="15" t="str">
        <f t="shared" si="1"/>
        <v/>
      </c>
      <c r="N9" s="2"/>
      <c r="O9" s="2"/>
      <c r="P9" s="22" t="s">
        <v>16</v>
      </c>
      <c r="Q9" s="1">
        <v>8</v>
      </c>
    </row>
    <row r="10" spans="1:17" ht="19.149999999999999" customHeight="1">
      <c r="B10" s="6">
        <f t="shared" si="0"/>
        <v>5</v>
      </c>
      <c r="C10" s="62"/>
      <c r="D10" s="58"/>
      <c r="E10" s="59"/>
      <c r="F10" s="60"/>
      <c r="G10" s="60"/>
      <c r="H10" s="61"/>
      <c r="I10" s="56"/>
      <c r="J10" s="56"/>
      <c r="K10" s="30" t="str">
        <f>IF(H10="","",IF(H10&lt;=$C$18,"No","Yes"))</f>
        <v/>
      </c>
      <c r="L10" s="15" t="str">
        <f t="shared" si="1"/>
        <v/>
      </c>
      <c r="P10" s="22" t="s">
        <v>21</v>
      </c>
    </row>
    <row r="11" spans="1:17" ht="11.45" customHeight="1">
      <c r="C11" s="4"/>
      <c r="D11" s="4"/>
      <c r="E11" s="4"/>
      <c r="F11" s="4"/>
      <c r="G11" s="4"/>
      <c r="H11" s="4"/>
      <c r="I11" s="8"/>
      <c r="J11" s="8"/>
      <c r="K11" s="8"/>
      <c r="L11" s="16"/>
      <c r="P11" s="22" t="s">
        <v>22</v>
      </c>
    </row>
    <row r="12" spans="1:17" ht="19.149999999999999" customHeight="1">
      <c r="I12" s="103" t="s">
        <v>35</v>
      </c>
      <c r="J12" s="104"/>
      <c r="K12" s="1"/>
      <c r="L12" s="98">
        <f>+SUM(L6:L10)</f>
        <v>0</v>
      </c>
      <c r="M12" s="1"/>
      <c r="P12" s="22" t="s">
        <v>23</v>
      </c>
    </row>
    <row r="13" spans="1:17">
      <c r="I13" s="105"/>
      <c r="J13" s="106"/>
      <c r="K13" s="1"/>
      <c r="L13" s="99"/>
      <c r="M13" s="1"/>
      <c r="P13" s="22" t="s">
        <v>24</v>
      </c>
    </row>
    <row r="14" spans="1:17" ht="21" customHeight="1" thickBot="1">
      <c r="B14" s="29" t="s">
        <v>29</v>
      </c>
      <c r="C14" s="87" t="s">
        <v>34</v>
      </c>
      <c r="D14" s="88"/>
      <c r="E14" s="88"/>
      <c r="F14" s="35"/>
      <c r="G14" s="35"/>
      <c r="H14" s="35"/>
      <c r="I14" s="27"/>
      <c r="J14" s="27"/>
      <c r="K14" s="27"/>
      <c r="L14" s="27"/>
      <c r="M14" s="1"/>
      <c r="P14" s="22" t="s">
        <v>25</v>
      </c>
    </row>
    <row r="15" spans="1:17" ht="21" customHeight="1" thickTop="1">
      <c r="C15" s="88"/>
      <c r="D15" s="88"/>
      <c r="E15" s="88"/>
      <c r="F15" s="35"/>
      <c r="G15" s="35"/>
      <c r="H15" s="35"/>
      <c r="I15" s="79" t="s">
        <v>39</v>
      </c>
      <c r="J15" s="44"/>
      <c r="K15" s="45"/>
      <c r="P15" s="22" t="s">
        <v>26</v>
      </c>
    </row>
    <row r="16" spans="1:17">
      <c r="C16" s="54">
        <f>+'Team rego'!C43</f>
        <v>44045</v>
      </c>
      <c r="D16" s="33" t="s">
        <v>30</v>
      </c>
      <c r="F16" s="35"/>
      <c r="G16" s="35"/>
      <c r="H16" s="35"/>
      <c r="I16" s="89" t="s">
        <v>42</v>
      </c>
      <c r="J16" s="90"/>
      <c r="K16" s="91"/>
      <c r="P16" s="22" t="s">
        <v>27</v>
      </c>
    </row>
    <row r="17" spans="3:13" ht="12.75" customHeight="1">
      <c r="C17" s="54">
        <f>+'Team rego'!C44</f>
        <v>39297.75</v>
      </c>
      <c r="D17" s="33" t="s">
        <v>33</v>
      </c>
      <c r="I17" s="89" t="s">
        <v>43</v>
      </c>
      <c r="J17" s="90"/>
      <c r="K17" s="91"/>
    </row>
    <row r="18" spans="3:13" ht="12.75" customHeight="1">
      <c r="C18" s="54">
        <f>+'Team rego'!C45</f>
        <v>37471.5</v>
      </c>
      <c r="D18" s="33" t="s">
        <v>52</v>
      </c>
      <c r="I18" s="89"/>
      <c r="J18" s="90"/>
      <c r="K18" s="91"/>
      <c r="L18" s="1"/>
      <c r="M18" s="1"/>
    </row>
    <row r="19" spans="3:13" ht="12.75" customHeight="1">
      <c r="C19" s="54"/>
      <c r="D19" s="33"/>
      <c r="I19" s="81" t="s">
        <v>60</v>
      </c>
      <c r="J19" s="82"/>
      <c r="K19" s="83"/>
      <c r="L19" s="1"/>
      <c r="M19" s="1"/>
    </row>
    <row r="20" spans="3:13" ht="12.75" customHeight="1">
      <c r="I20" s="84"/>
      <c r="J20" s="85"/>
      <c r="K20" s="86"/>
      <c r="L20" s="1"/>
      <c r="M20" s="1"/>
    </row>
    <row r="21" spans="3:13" ht="16.5" customHeight="1" thickBot="1">
      <c r="I21" s="48"/>
      <c r="J21" s="49"/>
      <c r="K21" s="50"/>
      <c r="L21" s="1"/>
      <c r="M21" s="1"/>
    </row>
    <row r="22" spans="3:13" ht="13.5" thickTop="1">
      <c r="I22" s="1"/>
      <c r="J22" s="1"/>
      <c r="K22" s="1"/>
      <c r="L22" s="1"/>
      <c r="M22" s="1"/>
    </row>
    <row r="23" spans="3:13">
      <c r="I23" s="1"/>
      <c r="J23" s="1"/>
      <c r="K23" s="1"/>
      <c r="L23" s="1"/>
    </row>
    <row r="24" spans="3:13">
      <c r="I24" s="1"/>
      <c r="J24" s="1"/>
      <c r="K24" s="1"/>
      <c r="L24" s="1"/>
    </row>
    <row r="30" spans="3:13" ht="19.149999999999999" customHeight="1"/>
  </sheetData>
  <mergeCells count="7">
    <mergeCell ref="I19:K20"/>
    <mergeCell ref="I16:K16"/>
    <mergeCell ref="C14:E15"/>
    <mergeCell ref="I12:J13"/>
    <mergeCell ref="L12:L13"/>
    <mergeCell ref="I17:K17"/>
    <mergeCell ref="I18:K18"/>
  </mergeCells>
  <conditionalFormatting sqref="C6:J6 C7:G10">
    <cfRule type="cellIs" dxfId="13" priority="34" stopIfTrue="1" operator="equal">
      <formula>""</formula>
    </cfRule>
  </conditionalFormatting>
  <conditionalFormatting sqref="I2">
    <cfRule type="cellIs" dxfId="12" priority="33" stopIfTrue="1" operator="equal">
      <formula>""</formula>
    </cfRule>
  </conditionalFormatting>
  <conditionalFormatting sqref="H6:J10">
    <cfRule type="cellIs" dxfId="11" priority="32" stopIfTrue="1" operator="equal">
      <formula>""</formula>
    </cfRule>
  </conditionalFormatting>
  <conditionalFormatting sqref="H7:H10">
    <cfRule type="cellIs" dxfId="10" priority="31" stopIfTrue="1" operator="equal">
      <formula>""</formula>
    </cfRule>
  </conditionalFormatting>
  <conditionalFormatting sqref="H8:H10">
    <cfRule type="cellIs" dxfId="9" priority="30" stopIfTrue="1" operator="equal">
      <formula>""</formula>
    </cfRule>
  </conditionalFormatting>
  <conditionalFormatting sqref="H8">
    <cfRule type="cellIs" dxfId="8" priority="29" stopIfTrue="1" operator="equal">
      <formula>""</formula>
    </cfRule>
  </conditionalFormatting>
  <conditionalFormatting sqref="H9">
    <cfRule type="cellIs" dxfId="7" priority="28" stopIfTrue="1" operator="equal">
      <formula>""</formula>
    </cfRule>
  </conditionalFormatting>
  <conditionalFormatting sqref="H10">
    <cfRule type="cellIs" dxfId="6" priority="27" stopIfTrue="1" operator="equal">
      <formula>""</formula>
    </cfRule>
  </conditionalFormatting>
  <conditionalFormatting sqref="H8">
    <cfRule type="cellIs" dxfId="5" priority="25" stopIfTrue="1" operator="equal">
      <formula>""</formula>
    </cfRule>
  </conditionalFormatting>
  <conditionalFormatting sqref="H8">
    <cfRule type="cellIs" dxfId="4" priority="24" stopIfTrue="1" operator="equal">
      <formula>""</formula>
    </cfRule>
  </conditionalFormatting>
  <conditionalFormatting sqref="H8">
    <cfRule type="cellIs" dxfId="3" priority="23" stopIfTrue="1" operator="equal">
      <formula>""</formula>
    </cfRule>
  </conditionalFormatting>
  <conditionalFormatting sqref="H7:H10">
    <cfRule type="cellIs" dxfId="2" priority="22" stopIfTrue="1" operator="equal">
      <formula>""</formula>
    </cfRule>
  </conditionalFormatting>
  <conditionalFormatting sqref="H8:H10">
    <cfRule type="cellIs" dxfId="1" priority="21" stopIfTrue="1" operator="equal">
      <formula>""</formula>
    </cfRule>
  </conditionalFormatting>
  <conditionalFormatting sqref="H8:H10">
    <cfRule type="cellIs" dxfId="0" priority="20" stopIfTrue="1" operator="equal">
      <formula>""</formula>
    </cfRule>
  </conditionalFormatting>
  <dataValidations count="3">
    <dataValidation type="date" operator="lessThanOrEqual" allowBlank="1" showErrorMessage="1" errorTitle="Ineligible" error="Player is ineligible (&lt;13 yo)" promptTitle="Player is ineligible (&lt;13 yo)" sqref="H6:H10">
      <formula1>$C$17</formula1>
    </dataValidation>
    <dataValidation type="list" allowBlank="1" showInputMessage="1" showErrorMessage="1" error="Need to use the drop down list!" sqref="D6:D10">
      <formula1>$O$2:$O$3</formula1>
    </dataValidation>
    <dataValidation type="list" allowBlank="1" showInputMessage="1" showErrorMessage="1" error="Need to use the drop down list!" sqref="E6:E10">
      <formula1>$P$2:$P$16</formula1>
    </dataValidation>
  </dataValidations>
  <printOptions horizontalCentered="1" verticalCentered="1"/>
  <pageMargins left="0.19685039370078741" right="0.19685039370078741" top="0.15748031496062992" bottom="0.19685039370078741" header="0.19685039370078741" footer="0.15748031496062992"/>
  <pageSetup paperSize="9" scale="88"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Team rego</vt:lpstr>
      <vt:lpstr>Individual rego</vt:lpstr>
      <vt:lpstr>'Individual rego'!Print_Area</vt:lpstr>
      <vt:lpstr>'Team rego'!Print_Area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Jamberoo Touch</dc:creator>
  <cp:lastModifiedBy>Josh</cp:lastModifiedBy>
  <cp:lastPrinted>2019-02-13T05:35:48Z</cp:lastPrinted>
  <dcterms:created xsi:type="dcterms:W3CDTF">2009-08-07T06:09:39Z</dcterms:created>
  <dcterms:modified xsi:type="dcterms:W3CDTF">2020-02-07T01:51:09Z</dcterms:modified>
</cp:coreProperties>
</file>